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Šios_darbaknygės"/>
  <bookViews>
    <workbookView xWindow="0" yWindow="600" windowWidth="15450" windowHeight="9195" tabRatio="833" firstSheet="3" activeTab="3"/>
  </bookViews>
  <sheets>
    <sheet name="Lietuva" sheetId="1" state="hidden" r:id="rId1"/>
    <sheet name="Trimitas" sheetId="2" state="hidden" r:id="rId2"/>
    <sheet name="Valstybinis simfoninis" sheetId="3" state="hidden" r:id="rId3"/>
    <sheet name="Įstaiga" sheetId="4" r:id="rId4"/>
    <sheet name="Kauno filharmonija" sheetId="5" state="hidden" r:id="rId5"/>
    <sheet name="VILNIUS" sheetId="6" state="hidden" r:id="rId6"/>
  </sheets>
  <definedNames>
    <definedName name="_xlnm.Print_Area" localSheetId="3">'Įstaiga'!$A$1:$O$88</definedName>
    <definedName name="_xlnm.Print_Area" localSheetId="4">'Kauno filharmonija'!$A$1:$O$49</definedName>
    <definedName name="_xlnm.Print_Area" localSheetId="0">'Lietuva'!$A$1:$O$49</definedName>
    <definedName name="_xlnm.Print_Area" localSheetId="1">'Trimitas'!$A$1:$O$49</definedName>
    <definedName name="_xlnm.Print_Area" localSheetId="2">'Valstybinis simfoninis'!$A$1:$O$49</definedName>
    <definedName name="_xlnm.Print_Area" localSheetId="5">'VILNIUS'!$A$1:$O$49</definedName>
  </definedNames>
  <calcPr fullCalcOnLoad="1"/>
</workbook>
</file>

<file path=xl/sharedStrings.xml><?xml version="1.0" encoding="utf-8"?>
<sst xmlns="http://schemas.openxmlformats.org/spreadsheetml/2006/main" count="1234" uniqueCount="244">
  <si>
    <t>Planuojama parengti šias laikinas parodas:                                                                                                         1. 2016-04 mėn.–2016-05 mėn. „Iš nežinios į nežinią. Antrojo pasaulinio karo atbėgėliai Lietuvoje;
2. 2016-05 mėn.–2016-09 mėn. fotografijų paroda „Žydai carinėje Rusijoje“;
3. 2016-06 mėn.–2016-09 mėn. paroda, skirta Žako Lipšitzo 125 metinėms;
4. 2016-07 mėn.–2016-10 mėn. „Mažoji plastika iš VVGŽM fondų“;
5. 2016-10 mėn.–2017-01 mėn. A.Skliutauskaitės, E. Lurje ir T. Kazimierėnienės darbų paroda „Grafika iš muziejaus fondų“;
6. 2016-10 mėn.–2017-02 mėn. tapybos paroda „Andrzej Strumillo (Lenkija), kūryba Senojo Testamento tema“.</t>
  </si>
  <si>
    <t xml:space="preserve">Planuojama VVGŽM Tolerancijos centre (Naugarduko g.10/2) tęsti edukacinės  programos „Žydų šventės “  ir edukacinių užsiėmimų  vykdymą:
1-3. „Žydų šventės “ (,,Viena diena Viešpačiui“, ,,Rudens šventės“, ,,Chanuka“), skirtus 5–12 klasių moksleiviams.
4. „Išsigelbėjęs Lietuvos žydų vaikas pasakoja apie Šoa“, skirtą 7–12 klasių moksleiviams;
5.  ,,Žydų istorijos puslapiais: tolerancija ir aš“, skirtą 5–12 klasių moksleiviams;
5.  Tęsti savaitgalio popietes ,,Visa šeima į muziejų“. Holokausto ekspozicijoje (Pamėnkalnio g. 12, Vilnius), suformuojama nauja edukacinė programa „Holokaustas Lietuvoje“, į kurią patenka 2 nauji užsiėmimai ir  tęsiamas edukacinis užsiėmimas ,,Holokaustas, priežastys, dinamika,pasekmės“, skirtas 7–12 klasių moksleiviams. Taip pat planuojama atnaujinti išvažiuojamosios edukacinės programos „Kalbamės apie Holokaustą mokykloje“ koncepciją ir organizuoti edukacinius užsiėmimus Lietuvos regionų švietimo įstaigose. 
</t>
  </si>
  <si>
    <r>
      <t>Planuojama publikuoti šiuos mokslinius straipsnius:                    1. „Masinių žudynių vieta Paneriuose – lenkiškoji perspektyva“ (Z. Vitkus). Publikacija: 2016 m. rugsėjis–gruodis.
2.  „Tarp masės ir individo. Vilniaus ypatingasis būrys“ (M. Šikšnianas). Publikacija: 2016 m. gegužė–birželis;                             3. „Žydų temos Liet</t>
    </r>
    <r>
      <rPr>
        <sz val="10"/>
        <color indexed="60"/>
        <rFont val="Times New Roman"/>
        <family val="1"/>
      </rPr>
      <t>u</t>
    </r>
    <r>
      <rPr>
        <sz val="10"/>
        <rFont val="Times New Roman"/>
        <family val="1"/>
      </rPr>
      <t xml:space="preserve">vos muziejų ekspozicijose apžvalga“  (M. Jakulytė-Vasil) Publikacija: 2016 m. III k.
</t>
    </r>
  </si>
  <si>
    <t>Planuojama  parengti ir publikuoti:                                                          1.  N. Latvytė Gustaitienė parengs straipsnį apie buvusią Vilniaus geto biblioteką EHRI portalui;                                                                                2. I. Šadzevičienė parengs publikaciją Ž. Lipšico 125 metinių minėjimo parodos proga;                                                  
3. I. Šadzevičienė „Savi Pažadėtoje žemėje. Litvakų dailininkų keliais“ bernardinai.lt portalui.</t>
  </si>
  <si>
    <t>Planuojama tobulinti darbuotojų kvalifikaciją pagal poreikius ir esamas galimybes. Dalyvauti Vilniaus turizmo informacijos centro Gidų rengimo kursuose, Administracijos darbuotojų asociacijos ir Viešųjų pirkimų tarnybos mokymų ir konsultavimų skyriaus organizuojamuose mokymuose. Muziejaus darbuotojai tęs studijas:                                                              1. N. Latvytė Gustaitienė doktorantūros studijas Vilniaus universiteto  Komunikacijos ir Informacijos mokslų fakultete ir rengs disertaciją „Sunkiojo paveldo komunikacija besikeičiančiame socialiniame kontekste: Holokausto atminties vietos“ tema;                                                                                        2. M. Jakulytė-Vasil tęs doktorantūros studijas  Amsterdamo universiteto Amsterdamo paveldo ir atminties studijų mokyltoje ir regs disertaciją „Holokausto atmintis Lietuvoje: žydų kolektyvinės atminties paieškos“  (2014–2018);                                                    3. Z. Vitkus tęsia doktorantūros studijas Klaipėdos universitete, Humanitarinių mokslų fakultete, Istorijos katedroje. Tema: „Atminimo politikos kaita: Panerių memorialo atvejis (2014–2018);                                                                                                       4. 2016 m. birželio mėn.  M. Šikšnianas ginsis magistrantūros studijų baigiamąjį darbą „Švenčionių žydai XIX–XX a.: Štetlas, Šabas, Šoa“ Lietuvos edukologijos universitete.</t>
  </si>
  <si>
    <t>Direktoriaus pavaduotoja K. Rupeikaitė-Mariniuk, VVGŽM Tolerancijos centro vadovė I.Šadzevičienė Panerių memorialo vadovas Z. Vitkus, Istorijos tyrimų skyriaus vedėja N. Latvytė Gustaitienė</t>
  </si>
  <si>
    <t>Ryšių su visuomene ir edukacijos skyriaus vedėja I. Pocienė, Edukacinių programų vadovės J. Jackevičiūtė, M. Jakulytė-Vasil</t>
  </si>
  <si>
    <t>Ryšių su visuomene ir edukacijos skyriaus vedėja I. Pocienė, Edukacinių programų vadovės J. Jackevičiūtė, M. Jakulytė-VasilIstorijos tyrimų skyriaus  vedėja N. Latvytė Gustaitienė</t>
  </si>
  <si>
    <t>I. Murauskaitė,  N. Latvytė Gustaitienė, D.Selčinskaja</t>
  </si>
  <si>
    <t>I.Šadzevičienė A. Jacovskytė D.Selčinskaja, V. Sideraitė-Alon</t>
  </si>
  <si>
    <t>A.Rožankevičiūtė</t>
  </si>
  <si>
    <t>II</t>
  </si>
  <si>
    <t>I. Pocienė,   N. Latvytė Gustaitienė</t>
  </si>
  <si>
    <t>Planuojama parengti ir išleisti parodos, skirtos  Ž. Lipšico 125 jubiliejui, katalogą.</t>
  </si>
  <si>
    <t>Istorijos tyrimų skyriaus vedėja N. Latvytė Gustaitienė, Žydų gelbėjimo ir atminimo įamžinimo skyriaus vedėja D. Selčinskaja</t>
  </si>
  <si>
    <t>Direktoriaus pavaduotoja K. Rupeikaitė-Mariniuk, VVGŽM Tolerancijos centro vedėja I.Šadzevičienė, Istorijos tyrimų skyriaus vedėja N. Latvytė-Gustaitienė,  I.Pocienė</t>
  </si>
  <si>
    <t xml:space="preserve">II–IV </t>
  </si>
  <si>
    <t>VVGŽM skyrių ir padalinių vadovai</t>
  </si>
  <si>
    <t xml:space="preserve">Planuojama tęsti  virtualią vieno eksponato parodą „Mėnesio eksponatas" kas mėnesį atnaujinant eksponatų atvaizdus iš įvairių rinkinių su išsamiais aprašais ir komentarais, pristatyti Lietuvos žydų gelbėtojus ir išskirtines istorijas. </t>
  </si>
  <si>
    <t xml:space="preserve">Planuojama kvalifikaciją tobulinti šiuose projektuose:                  Darbo su LIMIS sistema, Europos žydų muziejų asociacijos ir Lietuvos muziejų asociacijos seminaruose, Nacionalinės kūrybinių ir kultūrinių industrijų asociacijos mokymuose,   Taip pat bus dalyvaujama metiniuose narių susirinkimuose  IHRA (Tarptautinis holokausto tyrimų aliansas) ir  EHRI (Tarptautinė holokausto tyrimų infrastrūktura ).                    
</t>
  </si>
  <si>
    <t>Direktoriaus pavaduotojos J. Razumienė, K. Rupeikaitė-Mariniuk</t>
  </si>
  <si>
    <t>Organizuoti investicijų projekto „Panerių memorialo Holokausto ir visoms nacizmo aukoms atminti kompleksinis sutvarkymas“ projektinių pasiūlymų viešąjį paslaugų pirkimo konkursą.</t>
  </si>
  <si>
    <t xml:space="preserve">Užtikrinti sėkmingą IP „Valstybinio Vilniaus Gaono žydų muziejaus pastato, esančio Pylimo g. 4, rekonstrukcija ir pritaikymas universalaus kultūros ir dailės centro veiklai“  įgyvendinimo pradžią. </t>
  </si>
  <si>
    <t>Atsakingi vykdytojai</t>
  </si>
  <si>
    <t>Vertinimo kriterijaus reikšmė</t>
  </si>
  <si>
    <t>Tarpinstitucinio veiklos plano kodas ir  pavadinimas, kitų programų ir strategijų pavadinimas, atitinkamai  jų priemonės punktas, Vyriausybės prioriteto kodas ir prioritetinio darbo pavadinimas</t>
  </si>
  <si>
    <t>iš viso</t>
  </si>
  <si>
    <t>iš jų</t>
  </si>
  <si>
    <t>išlaidoms</t>
  </si>
  <si>
    <t>iš jų darbo užmokesčiui</t>
  </si>
  <si>
    <t>turtui įsigyti</t>
  </si>
  <si>
    <t>Tikslo, uždavinio, priemonės kodas</t>
  </si>
  <si>
    <t>Tikslo, uždavinio, priemonės pavadinimas</t>
  </si>
  <si>
    <t>Veiksmo pavadinimas</t>
  </si>
  <si>
    <t>Vertinimo kriterijaus pavadinimas</t>
  </si>
  <si>
    <t>Įvykdymo terminas (ketv.)</t>
  </si>
  <si>
    <t>1. Skilties „Tikslo, uždavinio, priemonės kodas“ eilutėse įrašomas atitinkamos strateginio veiklos plano programos, kurią įgyvendinant dalyvauja įstaiga, tikslo, uždavinio ir priemonės kodas.</t>
  </si>
  <si>
    <t>2. Skilties „Tikslo, uždavinio, priemonės pavadinimas“ eilutėse įrašomas atitinkamos strateginio veiklos plano programos, kurią įgyvendinant dalyvauja įstaiga, tikslo, uždavinio, priemonės pavadinimas. Jeigu įstaiga dalyvauja įgyvendinant ne vieną programą, ši lentelė pratęsiama nurodant kitų programų elementus.</t>
  </si>
  <si>
    <t>3. Skilties „Veiksmo pavadinimas“ eilutėse nurodomi veiksmai, kuriuos atliks įstaiga, įgyvendindama nurodytos strateginio veiklos plano programos atitinkamą priemonę.</t>
  </si>
  <si>
    <t>4. Skilties „Vertinimo kriterijaus pavadinimas“ eilutėse įrašomas priemonės įgyvendinimo vertinimo kriterijus ( kuriuo taip pat vertinami procesai (veiksmai) ar indėliai) programos priemonėms pasiekti.</t>
  </si>
  <si>
    <t>5. Skilties „Vertinimo kriterijaus planuojama reikšmė“ eilutėse įrašomas priemonės įgyvendinimo vertinimo kriterijaus per metus planuojama pasiekti reikšmė.</t>
  </si>
  <si>
    <t xml:space="preserve">8. Skilties „Asignavimai (tūkst. litų)“ eilutėse nurodomi asignavimai, numatyti priemonėms ir atitinkamiems veiksmams vykdyti. </t>
  </si>
  <si>
    <t xml:space="preserve">7. Skilties „Įvykdymo terminas“ eilutėse nurodomi planuojami veiksmų atlikimo terminai ketvirčiais. </t>
  </si>
  <si>
    <t xml:space="preserve">PROGRAMA „MENO KŪRYBOS PLĖTRA IR SKLAIDA LIETUVOJE IR UŽSIENYJE, AUTORIŲ IR GRETUTINIŲ TEISIŲ APSAUGA, KŪRYBINIŲ INDUSTRIJŲ PLĖTRA“ </t>
  </si>
  <si>
    <t>Edukacinių renginių vaikams ir paaugliams skaičius</t>
  </si>
  <si>
    <t>Sudaryti sąlygas kviestiniams jauniems talentingiems, pripažintiems šalies ir užsienio muzikos ir scenos meno atlikėjams, jų kolektyvams dalyvauti įstaigos kūrybinėje veikloje</t>
  </si>
  <si>
    <t>Kviestinių jaunųjų atlikėjų, jų kolektyvų, dalyvaujančių įstaigos kūrybinėje veikloje, skaičius</t>
  </si>
  <si>
    <t>Pripažintų šalies kviestinių atlikėjų (dirigentų, solistų, instrumentininkų, režisierių, choreografų ir kt.) ir jų kolektyvų skaičius</t>
  </si>
  <si>
    <t>Pripažintų užsienio kviestinių atlikėjų (dirigentų, solistų, instrumentininkų, režisierių, choreografų ir kt.) ir jų kolektyvų skaičius</t>
  </si>
  <si>
    <t>Respublikinių renginių, kuriuose dalyvauta, skaičius</t>
  </si>
  <si>
    <t>Tarptautinių renginių, kuriuose dalyvauta, skaičius</t>
  </si>
  <si>
    <t>Išleistų CD/DVD leidinių skaičius</t>
  </si>
  <si>
    <t>Koncertinės įstaigos veiklos reklamos (radijas, TV, spauda, plakatai, brošiūros ir kt) išlaidos, tūkst. Lt</t>
  </si>
  <si>
    <r>
      <rPr>
        <sz val="10"/>
        <rFont val="Times New Roman"/>
        <family val="1"/>
      </rPr>
      <t>1.</t>
    </r>
    <r>
      <rPr>
        <b/>
        <sz val="10"/>
        <rFont val="Times New Roman"/>
        <family val="1"/>
      </rPr>
      <t xml:space="preserve"> Viso Lietuvos Respublikos valstybės biudžetas, iš jo:</t>
    </r>
  </si>
  <si>
    <t>x</t>
  </si>
  <si>
    <t>1.1. bendrojo finansavimo lėšos</t>
  </si>
  <si>
    <t>1.2. Europos Sąjungos ir kitos tarptautinės finansinės paramos lėšos</t>
  </si>
  <si>
    <t>1.3. tikslinės paskirties lėšos ir pajamų įmokos</t>
  </si>
  <si>
    <t>2. Kiti šaltiniai (Europos Sąjungos finansinė parama projektams įgyvendinti ir kitos teisėtai gautos lėšos)</t>
  </si>
  <si>
    <t>Iš viso programai finansuoti (1+2)</t>
  </si>
  <si>
    <r>
      <rPr>
        <b/>
        <sz val="10"/>
        <rFont val="Times New Roman"/>
        <family val="1"/>
      </rPr>
      <t xml:space="preserve">Priemonė. </t>
    </r>
    <r>
      <rPr>
        <sz val="10"/>
        <rFont val="Times New Roman"/>
        <family val="1"/>
      </rPr>
      <t>Užtikrinti valstybės teatrų ir koncertinių įstaigų kūrybinės veiklos programų įgyvendinimą</t>
    </r>
  </si>
  <si>
    <t>Išleistų reprezentacinės medžiagos  (plakatai, skrajutės, brošiūros ir kt.) skaičius, vnt.</t>
  </si>
  <si>
    <t>6. Skilties „Atsakingi vykdytojai“ eilutėse nurodomi asmenų, atsakingų už konkrečių veiksmų atlikimą, vardai, pavardės ir pareigos.</t>
  </si>
  <si>
    <r>
      <rPr>
        <b/>
        <sz val="9"/>
        <rFont val="Times New Roman"/>
        <family val="1"/>
      </rPr>
      <t>TIKSLAS.</t>
    </r>
    <r>
      <rPr>
        <b/>
        <sz val="10"/>
        <rFont val="Times New Roman"/>
        <family val="1"/>
      </rPr>
      <t xml:space="preserve"> </t>
    </r>
    <r>
      <rPr>
        <sz val="10"/>
        <rFont val="Times New Roman"/>
        <family val="1"/>
      </rPr>
      <t>Puoselėti ir plėtoti nacionalinį profesionalųjį scenos meną</t>
    </r>
  </si>
  <si>
    <t>Organizuoti profesionalaus scenos meno kūrimą bei viešą atlikimą</t>
  </si>
  <si>
    <t>Vykdyti edukacines programas vaikams ir paaugliams</t>
  </si>
  <si>
    <t>Naujų programų pastatymo išlaidos, tūkst. Lt.</t>
  </si>
  <si>
    <t>Sukurtų naujų programų skaičius</t>
  </si>
  <si>
    <t>Viešų pasirodymų skaičius</t>
  </si>
  <si>
    <t>Pristatyti profesionalujį Lietuvių tautos muzikos ir scenos meną Lietuvoje ir užsienyje</t>
  </si>
  <si>
    <t>Koncertinės įstaigos veiklos viešinimas</t>
  </si>
  <si>
    <t>Pajamų dalis bendrame koncertinės įstaigos biudžete procentais</t>
  </si>
  <si>
    <r>
      <rPr>
        <b/>
        <sz val="9"/>
        <rFont val="Times New Roman"/>
        <family val="1"/>
      </rPr>
      <t>UŽDAVINYS.</t>
    </r>
    <r>
      <rPr>
        <sz val="10"/>
        <rFont val="Times New Roman"/>
        <family val="1"/>
      </rPr>
      <t xml:space="preserve"> Siekti profesionalaus scenos meno kūrybinių programų ir projektų įvairovės</t>
    </r>
  </si>
  <si>
    <t>Projektas</t>
  </si>
  <si>
    <t xml:space="preserve">9. Skilties „Tarpinstitucinio veiklos plano kodas ir (ar) pavadinimas, kitų programų ir strategijų pavadinimas, atitinkamai  jų priemonės punktas, Vyriausybės prioriteto kodas ir prioritetinio darbo pavadinimas“ </t>
  </si>
  <si>
    <t>PATVIRTINTA                                           Lietuvos Respublikos kultūros ministro                   2013 m.                            d. įsakymu Nr.</t>
  </si>
  <si>
    <t>KONCERTINĖS ĮSTAIGOS VALSTYBINIO DAINŲ IR ŠOKIŲ ANSAMBLIO „LIETUVA“ 2013 METŲ VEIKLOS PLANAS</t>
  </si>
  <si>
    <t>2013 metų asignavimai (tūkst. litų)</t>
  </si>
  <si>
    <t>KONCERTINĖS ĮSTAIGOS VALSTYBINIO PUČIAMŲJŲ INSTRUMENTŲ ORKESTRO „TRIMITAS“ 2013 METŲ VEIKLOS PLANAS</t>
  </si>
  <si>
    <t>KONCERTINĖS ĮSTAIGOS LIETUVOS VALSTYBINIO SIMFONINIO ORKESTRO 2013 METŲ VEIKLOS PLANAS</t>
  </si>
  <si>
    <t>KONCERTINĖS ĮSTAIGOS KAUNO VALSTYBINĖS FILHARMONIJOS 2013 METŲ VEIKLOS PLANAS</t>
  </si>
  <si>
    <t>KONCERTINĖS ĮSTAIGOS VALSTYBINIO CHORO „VILNIUS“ 2013 METŲ VEIKLOS PLANAS</t>
  </si>
  <si>
    <t>01-02-01</t>
  </si>
  <si>
    <r>
      <t xml:space="preserve">Parduotų bilietų skaičius (tūkst. vnt.) </t>
    </r>
    <r>
      <rPr>
        <i/>
        <sz val="10"/>
        <rFont val="Times New Roman"/>
        <family val="1"/>
      </rPr>
      <t>(atitinka kriterijų R-01-02-01-01 Valstybės teatrų ir koncertinių įstaigų parduotų bilietų skaičius (tūkst. vnt.)</t>
    </r>
  </si>
  <si>
    <r>
      <t xml:space="preserve">Viešai atliktų pasirodymų skaičius </t>
    </r>
    <r>
      <rPr>
        <i/>
        <sz val="10"/>
        <rFont val="Times New Roman"/>
        <family val="1"/>
      </rPr>
      <t>(atitinka kriterijų R-01-02-01-02 Viešai atliktų teatrų ir koncertinių įstaigų pastatymų ir koncertų skaičius)</t>
    </r>
  </si>
  <si>
    <t>01-02-01-01</t>
  </si>
  <si>
    <r>
      <t xml:space="preserve">Koncertinių įstaigų kolektyvų koncertų gastrolėse užsienyje skaičius </t>
    </r>
    <r>
      <rPr>
        <i/>
        <sz val="10"/>
        <color indexed="8"/>
        <rFont val="Times New Roman"/>
        <family val="1"/>
      </rPr>
      <t>(atitinka kriterijų P-01-02-01-01-02)</t>
    </r>
  </si>
  <si>
    <t>01-02-01-01-01</t>
  </si>
  <si>
    <t>1.1. valstybės biudžeto lėšos</t>
  </si>
  <si>
    <t>1.2. bendrojo finansavimo lėšos</t>
  </si>
  <si>
    <t>1.3. Europos Sąjungos ir kitos tarptautinės finansinės paramos lėšos</t>
  </si>
  <si>
    <t>Svarbiausi darbai</t>
  </si>
  <si>
    <t>Įgyvendinimo terminas (ketv.)</t>
  </si>
  <si>
    <t>Eil. nr.</t>
  </si>
  <si>
    <t>VEIKLOS PRIORITETAI</t>
  </si>
  <si>
    <t>1.</t>
  </si>
  <si>
    <t>Vertinimo kriterijai</t>
  </si>
  <si>
    <t>Įvykdy-mo terminas (ketv.)</t>
  </si>
  <si>
    <t xml:space="preserve">Planuojamų veiksmų ir numatomų rezultatų  išsamus aprašymas   </t>
  </si>
  <si>
    <t>Planuojama reikšmė 2016-iesiems m.</t>
  </si>
  <si>
    <t>2016-ųjų metų asignavimai (tūkst. eurų)</t>
  </si>
  <si>
    <t>Strateginis tikslas (2): „Formuoti bendrą integralią paveldo apsaugos politiką, saugoti valstybinę kalbą“</t>
  </si>
  <si>
    <t>Programa (02-04) „Lietuvos kultūros paveldo išsaugojimas, aktualizavimas ir populiarinimas, valstybinės kalbos apsauga“</t>
  </si>
  <si>
    <r>
      <t xml:space="preserve">TIKSLAS. </t>
    </r>
    <r>
      <rPr>
        <sz val="10"/>
        <rFont val="Times New Roman"/>
        <family val="1"/>
      </rPr>
      <t>Išsaugoti ir populiarinti muziejuose saugomas kultūros paveldo vertybes</t>
    </r>
  </si>
  <si>
    <r>
      <rPr>
        <b/>
        <sz val="9"/>
        <rFont val="Times New Roman"/>
        <family val="1"/>
      </rPr>
      <t>UŽDAVINYS.</t>
    </r>
    <r>
      <rPr>
        <sz val="10"/>
        <rFont val="Times New Roman"/>
        <family val="1"/>
      </rPr>
      <t xml:space="preserve"> Užtikrinti muziejų veiklą</t>
    </r>
  </si>
  <si>
    <t>02-04-02</t>
  </si>
  <si>
    <t>02-04-02-01</t>
  </si>
  <si>
    <r>
      <t xml:space="preserve">Priemonė. </t>
    </r>
    <r>
      <rPr>
        <sz val="10"/>
        <rFont val="Times New Roman"/>
        <family val="1"/>
      </rPr>
      <t>Kaupti, saugoti, tirti ir skleisti muziejines vertybes</t>
    </r>
  </si>
  <si>
    <t>Muziejaus tarybos posėdžių skaičius</t>
  </si>
  <si>
    <t>Vykdyti administracinę veiklą</t>
  </si>
  <si>
    <t>02-04-02-01-01</t>
  </si>
  <si>
    <t>Pildyti muziejaus rinkinius</t>
  </si>
  <si>
    <t xml:space="preserve">Rinkinių komisijos posėdžių skaičius </t>
  </si>
  <si>
    <t xml:space="preserve">Įsigytų eksponatų skaičius </t>
  </si>
  <si>
    <t>Į pirminę apskaitą įrašytų eksponatų skaičius</t>
  </si>
  <si>
    <t>Per metus tikrąja verte įvertintų eksponatų skaičius</t>
  </si>
  <si>
    <r>
      <t>Muziejaus rinkiniuose ataskaitinio laikotarpio pabaigoje saugomų neįvertintų tikrąja verte eksponatų dalis</t>
    </r>
    <r>
      <rPr>
        <b/>
        <sz val="10"/>
        <rFont val="Times New Roman"/>
        <family val="1"/>
      </rPr>
      <t xml:space="preserve">, </t>
    </r>
    <r>
      <rPr>
        <sz val="10"/>
        <rFont val="Times New Roman"/>
        <family val="1"/>
      </rPr>
      <t>proc.</t>
    </r>
  </si>
  <si>
    <t>Į kompiuterinę apskaitą įvestų įrašų apie eksponatus skaičius</t>
  </si>
  <si>
    <t>Vykdyti muziejaus rinkinių apskaitą</t>
  </si>
  <si>
    <t>Patikrintų saugyklų skaičius</t>
  </si>
  <si>
    <t>Vykdyti muziejaus eksponatų priežiūrą</t>
  </si>
  <si>
    <t xml:space="preserve">Naujų edukacinių užsiėmimų temų skaičius </t>
  </si>
  <si>
    <t xml:space="preserve">Surengtų edukacinių užsiėmimų skaičius </t>
  </si>
  <si>
    <t xml:space="preserve">Edukacinių užsiėmimų dalyvių skaičius </t>
  </si>
  <si>
    <t xml:space="preserve">Renginių muziejuje (be parodų) skaičius </t>
  </si>
  <si>
    <t>Parodų kituose muziejuose ir institucijose Lietuvoje ir užsienyje skaičius</t>
  </si>
  <si>
    <t>Populiarinti muziejaus rinkinius ir vykdyti edukacinę veiklą</t>
  </si>
  <si>
    <t>Išleistų leidinių apie muziejaus rinkinius skaičius</t>
  </si>
  <si>
    <t>Publikuotų mokslinių straipsnių skaičius</t>
  </si>
  <si>
    <t>Muziejaus darbuotojų skaitytų pranešimų mokslinėse konferencijose skaičius</t>
  </si>
  <si>
    <t>Muziejaus darbuotojų skaitytų pranešimų kitose konferencijose skaičius</t>
  </si>
  <si>
    <t>Vykdyti leidybinę ir mokslinę veiklą</t>
  </si>
  <si>
    <t>Muziejaus rinkiniuose ataskaitinio laikotarpio pabaigoje saugomų suskaitmenintų eksponatų dalis, proc.</t>
  </si>
  <si>
    <t>Virtualių lankytojų skaičius</t>
  </si>
  <si>
    <t>Eksponatų skaitmeninimas</t>
  </si>
  <si>
    <t>Parengtų informacinių pranešimų spaudai skaičius</t>
  </si>
  <si>
    <t>Suteiktų metodinių konsultacijų skaičius</t>
  </si>
  <si>
    <t xml:space="preserve">Fondų lankytojų skaičius </t>
  </si>
  <si>
    <t xml:space="preserve">Teikti metodines konsultacijas kitiems muziejams </t>
  </si>
  <si>
    <t>Kvalifikaciją tobulinusių darbuotojų (be restauratorių) skaičius</t>
  </si>
  <si>
    <t xml:space="preserve">Gerinti teikiamų paslaugų kokybę 
</t>
  </si>
  <si>
    <t>STRATEGINIS TIKSLAS (5): „Sudaryti sąlygas kultūros paslaugų plėtrai“</t>
  </si>
  <si>
    <t>Programa (05-01) „Lietuvos kultūros infrastruktūros modernizavimas, kultūros sistemos finansavimo gerinimas bei kultūros politikos įgyvendinimo administravimas“</t>
  </si>
  <si>
    <t>05-01-02</t>
  </si>
  <si>
    <r>
      <rPr>
        <b/>
        <sz val="10"/>
        <rFont val="Times New Roman"/>
        <family val="1"/>
      </rPr>
      <t>Tikslas.</t>
    </r>
    <r>
      <rPr>
        <sz val="10"/>
        <rFont val="Times New Roman"/>
        <family val="1"/>
      </rPr>
      <t xml:space="preserve"> Modernizuoti kultūros įstaigų infrastruktūrą</t>
    </r>
  </si>
  <si>
    <t>05-01-02-01</t>
  </si>
  <si>
    <r>
      <rPr>
        <b/>
        <sz val="10"/>
        <rFont val="Times New Roman"/>
        <family val="1"/>
      </rPr>
      <t xml:space="preserve">Uždavinys. </t>
    </r>
    <r>
      <rPr>
        <sz val="10"/>
        <rFont val="Times New Roman"/>
        <family val="1"/>
      </rPr>
      <t>Tęsti kultūros objektų statybą bei esamų rekonstravimą, aprūpinti įstaigas šiuolaikines technologijas atitinkančia įranga</t>
    </r>
  </si>
  <si>
    <t>Įgyvendinamų infrastruktūros plėtros programų projektų skaičius</t>
  </si>
  <si>
    <t>05-01-02-01-03</t>
  </si>
  <si>
    <r>
      <rPr>
        <b/>
        <sz val="10"/>
        <rFont val="Times New Roman"/>
        <family val="1"/>
      </rPr>
      <t xml:space="preserve">Priemonė. </t>
    </r>
    <r>
      <rPr>
        <sz val="10"/>
        <rFont val="Times New Roman"/>
        <family val="1"/>
      </rPr>
      <t>Vykdyti valstybės kultūros įstaigų infrastruktūros plėtros programą</t>
    </r>
  </si>
  <si>
    <t>Investicinio projekto įvykdymas, proc. nuo bendros projekto vertės</t>
  </si>
  <si>
    <t>Muziejaus projektinio finansavimo paieškos paraiškų rezultatyvumas (patenkintų paraiškų dalis nuo visų pateiktų paraiškų, proc.)</t>
  </si>
  <si>
    <t>Muziejaus atliktų rinkos (lankytojų) tyrimų skaičius</t>
  </si>
  <si>
    <t>Tobulinti darbuotojų kvalifikaciją</t>
  </si>
  <si>
    <t>Kvalifikaciją tobulinusių muziejaus darbuotojų dalis nuo muziejaus darbuotojų skaičiaus, proc.</t>
  </si>
  <si>
    <t>Skaitmeninimo projektų, kuriuose dalyvauja muziejus, skaičius</t>
  </si>
  <si>
    <t>Suinventorintų pagalbinio fondo eksponatų skaičius</t>
  </si>
  <si>
    <t>Suinventorintų pagrindinio fondo eksponatų skaičius</t>
  </si>
  <si>
    <t>Kvalifikacijos tobulinimo projektų, kuriuose dalyvauja muziejaus darbuotojai, skaičius</t>
  </si>
  <si>
    <t>Atestuotų restauratorių skaičius</t>
  </si>
  <si>
    <t>Efektyviau valdyti Įstaigos finansus</t>
  </si>
  <si>
    <t>Įstaigos įsiskolinimų metų pabaigoje likutis (eurai)</t>
  </si>
  <si>
    <r>
      <t xml:space="preserve">Muziejuje saugomų eksponatų skaičius </t>
    </r>
    <r>
      <rPr>
        <b/>
        <i/>
        <sz val="10"/>
        <rFont val="Times New Roman"/>
        <family val="1"/>
      </rPr>
      <t>(atitinka kriterijų R-02-04-02-01 Respublikiniuose muziejuose saugomų eksponatų skaičiaus augimas iš viso, lyginant su 2012 m. (procentai))</t>
    </r>
  </si>
  <si>
    <r>
      <t xml:space="preserve">Prevenciškai konservuotų eksponatų skaičius </t>
    </r>
    <r>
      <rPr>
        <b/>
        <i/>
        <sz val="10"/>
        <rFont val="Times New Roman"/>
        <family val="1"/>
      </rPr>
      <t>(atitinka kriterijų P-02-04-02-01-03 Respublikiniuose muziejuose restauruotų/konservuotų eksponatų skaičius per ataskaitinius metus (tūkst. vnt.))</t>
    </r>
  </si>
  <si>
    <r>
      <t xml:space="preserve">Restauruotų eksponatų skaičius </t>
    </r>
    <r>
      <rPr>
        <b/>
        <i/>
        <sz val="10"/>
        <rFont val="Times New Roman"/>
        <family val="1"/>
      </rPr>
      <t>(atitinka kriterijų P-02-04-02-01-03 Respublikiniuose muziejuose restauruotų/konservuotų eksponatų skaičius per ataskaitinius metus (tūkst. vnt.))</t>
    </r>
  </si>
  <si>
    <r>
      <t xml:space="preserve">Surengtų laikinų parodų skaičius </t>
    </r>
    <r>
      <rPr>
        <b/>
        <i/>
        <sz val="10"/>
        <rFont val="Times New Roman"/>
        <family val="1"/>
      </rPr>
      <t>(atitinka kriterijų P-02-04-02-01-01 Respublikiniuose muziejuose surengtų laikinų parodų skaičius per ataskaitinius metus (vienetai))</t>
    </r>
  </si>
  <si>
    <r>
      <t xml:space="preserve">Suskaitmenintų muziejinių vertybių skaičius </t>
    </r>
    <r>
      <rPr>
        <b/>
        <i/>
        <sz val="10"/>
        <rFont val="Times New Roman"/>
        <family val="1"/>
      </rPr>
      <t>(atitinka kriterijų R-02-04-02-02 Respublikiniuose muziejuose suskaitmenintų muziejinių vertybių skaičiaus augimas per ataskaitinius metus, lyginant su 2012 metais (procentai))</t>
    </r>
  </si>
  <si>
    <r>
      <t xml:space="preserve">Surengtų virtualių parodų skaičius </t>
    </r>
    <r>
      <rPr>
        <b/>
        <i/>
        <sz val="10"/>
        <rFont val="Times New Roman"/>
        <family val="1"/>
      </rPr>
      <t>(atitinka kriterijų P-02-04-02-01-02 Respublikinių muziejų surengtų virtualių parodų skaičius per ataskaitinius metus (vienetai))</t>
    </r>
  </si>
  <si>
    <t>1.4. tikslinės paskirties lėšos ir pajamų įmokos*</t>
  </si>
  <si>
    <t>*įskaitomas pajamų įmokų likutis už 2015 metus</t>
  </si>
  <si>
    <t>VALSTYBINIO VILNIAUS GAONO ŽYDŲ MUZIEJAUS 2016-ŲJŲ METŲ VEIKLOS PLANAS</t>
  </si>
  <si>
    <t>Direktoriaus pavaduotoja-vyr. fondų saugotoja Aistė Niunkaitė Račiūnienė</t>
  </si>
  <si>
    <t>Planuojama papildyti šiuos rinkinius: knygų, spaudos, rankraščių, plakatų, afišų , dokumentinės medžiagos - 355, nuotraukų, negatyvų, atvirukų - 170, daiktinių ir dailės rinkinio eksponatų - 25, pagalbinio fondo - 50. naujus eksponatus planuojama įsigyti neatlygintinai ir pirkti.</t>
  </si>
  <si>
    <t>Planuojama parengti ir pateikti eksponatų metaduomenis su jų skaitmeniniais atvaizdais ir juos pateikti į LIMIS-M sistemą.</t>
  </si>
  <si>
    <t>Planuojama dalyvauti LIMIS ir Europeanos projektuose.</t>
  </si>
  <si>
    <t>Numatoma aptarnauti fondų lankytojus iš Lietuvos ir užsienio, kurių struktūrines grupes sudarytų: moksleiviai, studentai, mokslininkai, kolegos iš kitų muziejų, knygų leidėjai, parodų rengėjai ir kuratoriai, projektų vadovai.</t>
  </si>
  <si>
    <t>Rinkinių komplektavimo komisijos posėdžiuose numatomi svarstyti klausimai: muziejinių vertybių įsigijimas, eksponatų vertės nustatymas, eksponatų konservavimas ir restauravimas, eksponatų perkėlimas iš pagalbinio į pagrindinį fondą.</t>
  </si>
  <si>
    <t>Planuojama prevenciškai konservuoti eksponatus iš Dailės, Raštijos ir Istorinės reikšmės daiktinių eksponatų rinkinių.</t>
  </si>
  <si>
    <t>Direktorius J. M. Zingeris</t>
  </si>
  <si>
    <t>21 000</t>
  </si>
  <si>
    <t>Ryšių su visuomene ir edukacijos skyriaus vedėja I. Pocienė</t>
  </si>
  <si>
    <t xml:space="preserve">Renginių ne muziejuje (be parodų) skaičius </t>
  </si>
  <si>
    <t>Publikacijų kultūros, periodinėje spaudoje ir internetiniuose  portaluose skaičius</t>
  </si>
  <si>
    <t>Panerių memorialo vadovas Z.Vitkus</t>
  </si>
  <si>
    <t>Planuojama 2016 m. gegužės mėn. dalyvauti 4-ioje tarptautinėje konferencijoje, skirtoje  Holokausto muziejams  ir memorialams postkomunistinėse šalyse, Rygoje (Latvija).                                             Yra pateiktos paraiškos dalyvauti konferencijose Lietuvoje, Lenkijoje, Vokietijoje ir JAV, laukiama atsakymo.</t>
  </si>
  <si>
    <t xml:space="preserve">Istorijos tyrimų skyriaus vedėja N. Latvytė Gustaitienė  </t>
  </si>
  <si>
    <t xml:space="preserve">Planuojama rengti pranešimus spaudai informuojančius apie muziejaus renginius, veiklą, viešinti atliktus tyrimus ir jų rezultatus. </t>
  </si>
  <si>
    <t>32 718</t>
  </si>
  <si>
    <t>Direktoriaus pavaduotoja-vyr. fondų saugotoja A. Niunkaitė Račiūnienė</t>
  </si>
  <si>
    <t>Planuojama parengti lankytojų, renginių ir seminarų dalyvių  kokybinės ir kiekybinės apklausų anketas ir vykdyti jų analizę.</t>
  </si>
  <si>
    <t>Vyriausioji buhalterė Tatjana Belonosova</t>
  </si>
  <si>
    <t>VVGŽM dirba atestuota restauratorė Jurgita Blažytė.</t>
  </si>
  <si>
    <t xml:space="preserve">Planuojamas pranešimas „Masinių žudynių vieta Paneriuose – lenkiškoji perspektyva“ istorikų doktorantų konferencijoje Klaipėdos universitete, Humanitarinių mokslų fakultete (Z. Vitkus). 2016 m. balandis arba rugsėjis.
</t>
  </si>
  <si>
    <t>Direktoriaus pavaduotoja-vyr. fondų saugotoja A.Niunkaitė Račiūnienė</t>
  </si>
  <si>
    <t>1 000</t>
  </si>
  <si>
    <t>Planuojama suteikti informacinių ir metodinių konsultacijų įvairiomis komunikavimo priemonėmis Lietuvos ir užsienio interesantamsVVGŽM tyrimų, rinkinių eksponatų, jų tyrimo klausimais, judaikos ir Lietuvos žydų istorijos bei kultūros klausimais.</t>
  </si>
  <si>
    <t>45 000</t>
  </si>
  <si>
    <t xml:space="preserve">Planuojama sulaukti  45 000 virtualių lankytojų visose VVGŽM svetainėse: www.jmuseum.lt, www.holocaustnames.lt, www.holocaustatlas.lt, www.isigelbejesvaikas.lt. </t>
  </si>
  <si>
    <t xml:space="preserve">Palaikyti ryšius su visuomene                         </t>
  </si>
  <si>
    <t>Direktorius J. M. Zingeris, Direktoriaus pavaduotoja J.Razumienė</t>
  </si>
  <si>
    <t>J.M.Zingeris J.Razumienė</t>
  </si>
  <si>
    <t>Planuojama tęsti įgyvendinamų infrastruktūros plėtros programų projektus „Panerių memorialo, esančio Agrastų g. 15, Vilnius, Holokausto ir visoms nacizmo aukoms atminti kompleksinis sutvarkymas“ ir „Valstybinio Vilniaus Gaono žydų muziejaus pastato. esančio Pylimo g. 4, rekonstrukcija ir pritaikymas universalaus kultūros ir dailės centro veiklai“.</t>
  </si>
  <si>
    <t>Muziejaus paslaugų kokybės ir prieinamumo didinimas</t>
  </si>
  <si>
    <t>Vykdant muziejaus eksponatų apskaitą, planuojama inventorinti pagrindinio fondo Raštijos ir Dokumentų, Fotografijos, atvirukų ir negatyvų,  Dailės ir Istorinės reikšmės daiktinių, memorialinio Žako Lipšico,  J. Šapiro rinkinių eksponatus.</t>
  </si>
  <si>
    <r>
      <t>Vykdant muziejaus eksponatų apskaitą, planuojama į pagrindinio ir pagalbinio fondų pirminės</t>
    </r>
    <r>
      <rPr>
        <sz val="10"/>
        <color indexed="10"/>
        <rFont val="Times New Roman"/>
        <family val="1"/>
      </rPr>
      <t xml:space="preserve"> </t>
    </r>
    <r>
      <rPr>
        <sz val="10"/>
        <rFont val="Times New Roman"/>
        <family val="1"/>
      </rPr>
      <t xml:space="preserve">apskaitos knygas įrašyti naujus eksponatus. Planuojama papildyti šiuos rinkinius: knygų (Kn), spaudos (Ks), rankraščių (Kr), plakatų, afišų (Kp), dokumentinės medžiagos, bylų (ŽB) , nuotraukų (f), negatyvų (n), atvirukų (A),  Istorinės reikšmės daiktinių, Dailės, pagalbinio fondo.
</t>
    </r>
  </si>
  <si>
    <t>I–IV</t>
  </si>
  <si>
    <t xml:space="preserve"> I–IV </t>
  </si>
  <si>
    <t>II, IV</t>
  </si>
  <si>
    <t>II–IV</t>
  </si>
  <si>
    <t xml:space="preserve">I–IV </t>
  </si>
  <si>
    <t>Direktoriaus pavaduotojos J.Razumienė, K.Rupeikaitė-Mariniuk</t>
  </si>
  <si>
    <t xml:space="preserve">Muziejaus lankytojų (įskaitant renginius) skaičius </t>
  </si>
  <si>
    <t>N. Latvytė Gustaitienė, I.Šadzevičienė</t>
  </si>
  <si>
    <t>Panerių memorialo vadovas Z.Vitkus, M.Jakulytė-Vasil,                 M. Šikšnianas</t>
  </si>
  <si>
    <r>
      <t>Planuojama rengti 3 seminarus VVGŽM Tolerancijos centre (Naugarduko g.10/2):                                                                            1. 2016-01-20/22 d. bendradarbiaujant su Memoire de la Shoah ir Tarptautine komisija nacių ir sovietinio okupacinių režimų musikaltimams Lietuvoje įvertinti rengiams seminaras, skirtas mokytojams „Holokaustas, kolaboravimas ir masinės žudynės“;                                                                                                          2. Tarptautinio EHRI (European Holocaust Research Infrastructure) projekto seminaras specialistams / Holokausto tyrėjams;</t>
    </r>
    <r>
      <rPr>
        <sz val="10"/>
        <color indexed="10"/>
        <rFont val="Times New Roman"/>
        <family val="1"/>
      </rPr>
      <t xml:space="preserve">
</t>
    </r>
    <r>
      <rPr>
        <sz val="10"/>
        <rFont val="Times New Roman"/>
        <family val="1"/>
      </rPr>
      <t>3. 2016-10 mėn. seminaras Europos žydų muziejų asociacijos muziejų edukatoriams.</t>
    </r>
  </si>
  <si>
    <t>Muziejaus tarybos posėdžiuose numatomi svarstyti klausimai: metinių ataskaitų ir planų tvirtinimas, ilgalaikių muziejaus projektų eiga, muziejaus veiklos finansavimo paieška, naujų paslaugų lankytojams kūrimas, paslaugų kokybės ir lankytojų skaičiaus didinimo politika, muziejaus Garbės tarybos įsteigimas, pasirengimas 2017–2018 m. darbams.</t>
  </si>
  <si>
    <r>
      <t>Planuojama per metus tikrąja verte vertinti neatlygintinai įsigytus eksponatus iki 2003 m., neįvertintus planuojamus eksponuoti</t>
    </r>
    <r>
      <rPr>
        <sz val="10"/>
        <color indexed="10"/>
        <rFont val="Times New Roman"/>
        <family val="1"/>
      </rPr>
      <t xml:space="preserve"> </t>
    </r>
    <r>
      <rPr>
        <sz val="10"/>
        <rFont val="Times New Roman"/>
        <family val="1"/>
      </rPr>
      <t xml:space="preserve">eksponatus. </t>
    </r>
  </si>
  <si>
    <t>1 150</t>
  </si>
  <si>
    <t>1 200</t>
  </si>
  <si>
    <t xml:space="preserve">Planuojama, kad per metus muziejaus padaliniuose ir renginiuose apsilankys 21 000 lankytojų:                                                     Panerių memoriale (Agrastų g. 15) - 8000;                                  Tolerancijos centre (Naugarduko g.10/2)- 6000;             Holokausto ekspozicijoje (Pamėnkalnio g.12) - 7000.                                                                                 </t>
  </si>
  <si>
    <r>
      <rPr>
        <sz val="10"/>
        <rFont val="Times New Roman"/>
        <family val="1"/>
      </rPr>
      <t>Planuojama parengti ir pateikti paraiškas:                                                                                                                                       Všį “Geros valios fondas” dėl meno kūrinių įsigijimo, atsiradus vertingiems meno kūriniams, Litvakų meno ir kultūros centrui;
Lietuvos kultūros rėmimo fondui dėl parodos „Lietuva litvakų kūryboje“ finansavimo, dėl leidinio „Žydų gyvenimas Lietuvoje“ parengimo;
Lietuvos kultūros tarybai  ir VšĮ „Geros valios fondas“ dėl parodos  „Mažoji plastika iš muziejaus fondų“;
 Lietuvos kultūros tarybai (pakartotinai) dėl S. Bako muziejaus (Naugarduko g. 10) ekspozicinių/fondinių patalpų plėtros;                                                                                         Kultūros ministerijai Lietuvos atmintinų datų programai dėl Ž. Lipšico 125 gimimo metinėms pažymėti skirtos parodos ir renginių.</t>
    </r>
    <r>
      <rPr>
        <sz val="10"/>
        <color indexed="57"/>
        <rFont val="Times New Roman"/>
        <family val="1"/>
      </rPr>
      <t xml:space="preserve">
</t>
    </r>
  </si>
  <si>
    <t>Vykdant eksponatų restauravimą, planuojama parengti paraišką Lietuvos kultūros tarybai gauti reikiamų lėšų muziejaus fondo eksponatams restauruoti. Planuojama restauruoti 14 dailininkės Rachelės Suckever grafikos ir akvarelės darbų, sukurtų Vilniaus gete.</t>
  </si>
  <si>
    <t xml:space="preserve">Planuojama patikrinti 1-ą ir 2-ą saugyklas muziejaus filiale Pylimo g. 4 ir 3-ią saugyklą muziejausTolerancijos centre. </t>
  </si>
  <si>
    <t>Planuojama muziejausTolerancijos centre (Naugarduko g.10/2, Vilnius) naujai parengti ir vykdyti šiuos edukacinius užsiėmimus:
1.  „Sveikas, Izraeli“ paveikslų parodą lydintį terminuotą edukacinį užsiėmimą, skirtą visų amžiaus grupių lankytojams
 – „Prakalbink paveikslą“;
2. Naują edukacinę programą„Socialinių poreikių grupės muziejuje“, kurią sudarytų trys naujai sukurti edukaciniai užsiėmimai: „Karaliaus Saliamono sostas“ mažamečiams; „Senjorų arbatėlė“ senjorams; bei „Žydų pasaulis: matau širdimi – skaitau pirštais“ regėjimo negalią turintiems lankytojams;
3. Naują edukacinę programą – „Litvakų menas ir dailė“, kurią sudarys trys edukaciniai užsiėmimai: S. Bako kūrybai pristatyti; Ž. Lipšičo kūrybai pristatyti bei „Menas sveikatai“, skirtą Tolerancijos centro ekspozicijos dalyje („Dingęs pasaulis: susitikimai“) esantiems darbams pristatyti. Programa skirta visų amžiaus grupių lankytojams.
Holokausto ekspozicijoje (Pamėnkalnio g. 12, Vilnius) suformuojama nauja edukacinė programa „Holokaustas Lietuvoje“, kuriai planuojam parengti ir įgyvendinti 2 naujus užsiėmimus:  
1.  2 dalių užsiėmimas ,,Fanios Jocheles istorija“, skirtas 5–10 klasių moksleiviams. 1a dalis vyksta muziejuje, 2oji Vilniaus mieste.
2.  Visoms amžiaus grupėms skirtas užsiėmimas ,,Aš, tu, jis, ji“, kurio metu,  pristatant  4 pagrindinius Holokausto meto visuomenėje egzistavusius vaidmenis, dalyviai suskirstomi į žydus, liudytojus, vykdytojus ir gelbėtojus.                              Planuojama parengti kilnojamą parodą ,,Išsigelbėjęs Lietuvos žydų vaikas pasakoja apie Šoa“  lydintį edukacinį užsiėmimą.</t>
  </si>
  <si>
    <t xml:space="preserve">Planuojama šį rodiklį pasiektį, organizuojant edukacinius užsiėmimus muziejausTolerancijos centre (Naugarduko g.10/2), Holokausto ekspozicijoje (Pamėnkalnio g.12) ir vykstant į regionų švietimo įstaigas su išvažiuojamaja edukacine programa „Kalbamės apie Holokaustą mokykloje“. </t>
  </si>
  <si>
    <t>Planuojami renginiai prie būsimo muziejaus padalinio, esančio Žemaitijos g. 4, Vilniuje:                                                                       1. 2016-06 mėn. dalyvavimas „Kultūros naktis“ renginiuose (scenarijus derinamas);                                                                         2. 2016-09-23 d. renginys „Holokausto aukų vardų skaitymai Vilniaus geto teritorijoje“;                                                                          3. 2016 m. III ketv. bendradarbiaujant su LR kultūros ministerija ir LR Prezidento kanceliarija surengti  Žūvančiųjų gelbėjimo kryžiaus apdovanojimo ceremoniją Respublikos Prezidento rūmuose;
4.  2016 m. bendradarbiaujant su Izraelio ambasada Lietuvai ir Lietuvos žydų bendruomene surengti Pasaulio Tautų Teisuolių apdovanojimo ceremonijas (tiksli data derinama).</t>
  </si>
  <si>
    <r>
      <rPr>
        <b/>
        <sz val="10"/>
        <rFont val="Times New Roman"/>
        <family val="1"/>
      </rPr>
      <t xml:space="preserve">Muziejaus Tolerancijos centre (Naugarduko g.10/2) planuojami šie renginiai:     </t>
    </r>
    <r>
      <rPr>
        <sz val="10"/>
        <rFont val="Times New Roman"/>
        <family val="1"/>
      </rPr>
      <t xml:space="preserve">                                                                                    
1. 2016-01-27 d. Tarptautinės Holokausto aukų atminimo dienos renginys - moksleivių koncertas „Geto vaikų dienoraščių skiautiniai“ - nemokamas Tolerancijos centro ekspozicijų lankymas ir ekskursijos moksleiviams;                
2. 2016-03-10 d. vokiškų filmų dienos festivalio Vilniuje renginys - filmo „Farewell Herr Schwarz“ (2013, Vokietija / Izraelis, 96 min.) peržiūra ir  susitikimas su filmo režisiere Yael Reuveny;
3. 2016-04 mėn. „Iš nežinios į nežinią. Antrojo pasaulinio karo atbėgėliai Lietuvoje“ parodos atidarymas, naujo katalogo pristatymas ir diskusija pabėgelių tema;
4. 2016-05-05 d. Literatūrinis koliažas: Gregorij von Leitis paskaita „Hate is a Failure of Imagination“ (Neapykanta tėra vaizduotės vaisius);
5. 2016-05 mėn. „Žydai carinėje Rusijoje“ fotografijų parodos atidarymo renginys ir Dainiaus Junevičiaus paskaita;
6. 2016-06 mėn. pr. Žakas Lipšitzo 125 jubiliejinys renginys ir  parodos „Mano gyvenimas skulptūroje“atidarymas (renginio scenarijus tikslinamas);
7. 2016-07 mėn.–2016 10 mėn. „Mažoji plastika iš VVGŽM fondų“ (renginio scenarijus tikslinamas);
8. 2016-09-23 d. Lietuvos žydų genocido dienos minėjimo renginys - nemokamas Tolerancijos centro ekspozicijų lankymas ir ekskursijos moksleiviams;
9. 2016-10 mėn.-2017-01 mėn.  T. Kazimierėnienės, A.Skliutauskaitės, E. Lurje grafikos darbų parodos atidarymas (renginio scenarijus tikslinamas);
10. 2016-10 mėn.-2017-02 mėn. tapybos parodos Andrzej Strumillo (Lenkija) kūryba Senojo Testamento tema atsidarymo renginys  (renginio scenarijus tikslinamas);
11. 2016-11-16 d. Tarptautinės Tolerancijos dienos minėjimo renginys (scenarijus tikslinamas).                                          </t>
    </r>
    <r>
      <rPr>
        <b/>
        <sz val="10"/>
        <rFont val="Times New Roman"/>
        <family val="1"/>
      </rPr>
      <t xml:space="preserve">Muziejaus Panerių memoriale (Agrastų g. 15) planuojami renginiai:                                                           </t>
    </r>
    <r>
      <rPr>
        <sz val="10"/>
        <rFont val="Times New Roman"/>
        <family val="1"/>
      </rPr>
      <t xml:space="preserve">                                  12-14. 2016 m. gegužės, birželio, rugsėjo mėnesiais surengti 3 paskaitas, kuriose būtų nagrinėjama Holokausto ir kitų genocidų problematika. (derinama su lektoriais);
</t>
    </r>
    <r>
      <rPr>
        <b/>
        <sz val="10"/>
        <rFont val="Times New Roman"/>
        <family val="1"/>
      </rPr>
      <t xml:space="preserve">Muziejaus Holokausto ekspozicijoje (Pmėnkalnio g. 12) planuojami renginiai:      </t>
    </r>
    <r>
      <rPr>
        <sz val="10"/>
        <rFont val="Times New Roman"/>
        <family val="1"/>
      </rPr>
      <t xml:space="preserve">                                                                       15. 2016 m. 01 27 d., 09 23 d.  nemokamas ekspozicijų lankymas ir ekskursijos moksleiviams;                                                                 16.   2016 05 16 d. dalyvavimas „Muziejų naktis“ renginiuose (scenarijus derinamas).                                                                </t>
    </r>
  </si>
  <si>
    <t>Jaša Markas Zingeris</t>
  </si>
  <si>
    <t>Investicinio projekto įvykdymas, proc. nuo bendros projekto vertės iki 2016-01-01 – 3,06 proc., visa projekto vertė - 3 680, 202 tūkst. eurų.     
2016 m. planuojame:
1.Gauti iš Viešųjų investicijų plėtros agentūros Projekto vertinimo išvadas dėl energinio efektyvumo priemonių finansavimo;
2. Patekę į finansuojamų projektų sąrašą, pasirašyti sutartį su CPVA dėl ES finansavimo;                                                                                                                                           
3. Gavę finansavimą, parengti statybos rangos darbų pirkimo atvirojo viešojo konkurso būdu sąlygas ir pradėti vykdyti statybos rangos darbų viešąjį pirkimą.</t>
  </si>
  <si>
    <t>J. M. Zingeris</t>
  </si>
  <si>
    <t>Planuojama parengti eksponatų metaduomenis ir juos pateikti į LIMIS-M sistemą.</t>
  </si>
  <si>
    <t>iš jų darbo užmokes-čiui</t>
  </si>
  <si>
    <t xml:space="preserve">Planuojama eksponuoti šias parodas:                                                             1. „Cornelia Gurlitt: širdies kelionė. Kauno ir Vilniaus akcentai 1915–1917 m.“ – M . K. Čiurlionio dailės muziejuje;                                                                        2. 2016-01-21 d. kilnojamą parodą „Išsigelbėjęs žydų vaikas pasakoja apie Šoa“ Druskininkų viešoje bibliotekoje;
3. 2016 gegužės. mėn. kilnojamą parodą „Išsigelbėjęs žydų vaikas pasakoja apie Šoa“ Kauno IX forto muziejuje;                  4. 2016 m. sausio mėn. VVGŽM kilnojamos parodos „Geto afišos“ ir  „ Lietuvos žydai už geležinės uždangos“ LR užsienio reikalų ministerijoje;                                                                                             5. VVGŽM kilnojama paroda (paroda ir datos yra derinamos) Joniškio krašto muziejaus Baltojoje sinagogoje;                                  6. VVGŽM   kilnojama paroda „Parengti gyvenimui. ORT Lietuvoje“ VGTU bibliotekoje  (datos derinamos);                         7. 2016 09 23 d. VVGŽM kilnojamos parodos  „Lietuvos žydai už geležinės uždangos“ pristatymas Tuskulėnų memorialo rimties parke. </t>
  </si>
  <si>
    <t>Direktorius</t>
  </si>
  <si>
    <t>2.</t>
  </si>
  <si>
    <t>3.</t>
  </si>
  <si>
    <t>Stiprinti muziejaus tarptautinius ryšius bei užtikrinant informacijos apie muziejaus rinkinius sklaidą</t>
  </si>
  <si>
    <t>Surengtų tarptautinių seminarų skaičius</t>
  </si>
  <si>
    <t xml:space="preserve">Surengtų tarptautinių seminarų skaičius </t>
  </si>
  <si>
    <t>PATVIRTINTA
Lietuvos Respublikos kultūros ministro 
2016 m.                                                           d. įsakymu Nr.</t>
  </si>
  <si>
    <t>Vykdant muziejaus eksponatų apskaitą, planuojama inventorinti pagalbinio fondo eksponatus.</t>
  </si>
  <si>
    <r>
      <t xml:space="preserve">2016 m. planuojame:    
1. Atnaujinti Viešojo pirkimo (toliau – VP) komisijos sudėtį;        2. Organizuoti monografijos parengimą apie Panerių memorialą, kur būtų surinkti ir sukoncentruoti nauji ir visi kiti iki šiol atliktų istorinių bei archeologinių tyrimų duomenys, nuotraukos brėžiniai ir pan.;    
3. Toliau vykdyti neinvazinius geofizikinius tyrimus pasirinktose Panerių memorialo teritorijos vietose;     
4. Parengti IP projektinių pasiūlymų VP konkurso sąlygas, techninę specifikaciją, atsižvelgiant į naujai gautus duomenis.   5. Informuoti apie atliktus tyrimus ir pakviesti „Žydų kapinių Europoje išsaugojimo komiteto“ atstovus, kad jie pritartų galimai Informacinio centro statybos vietai;      
6. Paskelbti viešąjį paslaugų pirkimo konkursą ir išrinkti nugalėtoją.     </t>
    </r>
    <r>
      <rPr>
        <i/>
        <sz val="10"/>
        <rFont val="Times New Roman"/>
        <family val="1"/>
      </rPr>
      <t xml:space="preserve"> 
</t>
    </r>
    <r>
      <rPr>
        <i/>
        <sz val="10"/>
        <rFont val="Times New Roman"/>
        <family val="1"/>
      </rPr>
      <t>Projekto pradžia 2014 m. 
Bendra investicijų projekto vertė – 3 240 000 eurų.</t>
    </r>
    <r>
      <rPr>
        <i/>
        <sz val="10"/>
        <rFont val="Times New Roman"/>
        <family val="1"/>
      </rPr>
      <t xml:space="preserve">
(2016 m. vasario mėn. LR kultūros ministerija ir VVGŽM pateikė  Lietuvos Respulikos Vyriausybės kanceliarijai  prašymą dė</t>
    </r>
    <r>
      <rPr>
        <i/>
        <sz val="10"/>
        <rFont val="Times New Roman"/>
        <family val="1"/>
      </rPr>
      <t xml:space="preserve">l papildomo </t>
    </r>
    <r>
      <rPr>
        <i/>
        <sz val="10"/>
        <rFont val="Times New Roman"/>
        <family val="1"/>
      </rPr>
      <t>finansavimo iš Lietuvos Respublikos Vyri</t>
    </r>
    <r>
      <rPr>
        <i/>
        <sz val="10"/>
        <rFont val="Times New Roman"/>
        <family val="1"/>
      </rPr>
      <t xml:space="preserve">ausybės kanceliarijai skirtų lėšų istorinės atminties puoselėjimo iniciatyvoms įgyvendinti (17 tūkst. eurų)).                                                                                 
</t>
    </r>
  </si>
  <si>
    <t>Naujų edukacinių užsiėmimų temų skaičius</t>
  </si>
  <si>
    <t>Atnaujinti muziejaus edukacinę veiklą kokybiškais, aktualiais, kultūrinę vertę turinčiais edukaciniais užsiėmimais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</si>
</sst>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sz val="11"/>
      <color indexed="8"/>
      <name val="Calibri"/>
      <family val="2"/>
    </font>
    <font>
      <b/>
      <sz val="12"/>
      <name val="Times New Roman"/>
      <family val="1"/>
    </font>
    <font>
      <sz val="10"/>
      <name val="Times New Roman"/>
      <family val="1"/>
    </font>
    <font>
      <sz val="8"/>
      <name val="Arial"/>
      <family val="2"/>
    </font>
    <font>
      <b/>
      <sz val="10"/>
      <name val="Times New Roman"/>
      <family val="1"/>
    </font>
    <font>
      <sz val="9"/>
      <name val="Times New Roman"/>
      <family val="1"/>
    </font>
    <font>
      <b/>
      <i/>
      <sz val="10"/>
      <name val="Times New Roman"/>
      <family val="1"/>
    </font>
    <font>
      <b/>
      <sz val="9"/>
      <name val="Times New Roman"/>
      <family val="1"/>
    </font>
    <font>
      <i/>
      <sz val="10"/>
      <name val="Times New Roman"/>
      <family val="1"/>
    </font>
    <font>
      <i/>
      <sz val="10"/>
      <color indexed="8"/>
      <name val="Times New Roman"/>
      <family val="1"/>
    </font>
    <font>
      <b/>
      <sz val="10"/>
      <name val="Arial"/>
      <family val="2"/>
    </font>
    <font>
      <vertAlign val="superscript"/>
      <sz val="12"/>
      <name val="Times New Roman"/>
      <family val="1"/>
    </font>
    <font>
      <b/>
      <sz val="11"/>
      <name val="Times New Roman"/>
      <family val="1"/>
    </font>
    <font>
      <b/>
      <sz val="12"/>
      <name val="Arial"/>
      <family val="2"/>
    </font>
    <font>
      <sz val="12"/>
      <name val="Times New Roman"/>
      <family val="1"/>
    </font>
    <font>
      <sz val="10"/>
      <color indexed="57"/>
      <name val="Times New Roman"/>
      <family val="1"/>
    </font>
    <font>
      <sz val="10"/>
      <color indexed="8"/>
      <name val="Times New Roman"/>
      <family val="1"/>
    </font>
    <font>
      <sz val="10"/>
      <color indexed="10"/>
      <name val="Times New Roman"/>
      <family val="1"/>
    </font>
    <font>
      <b/>
      <sz val="9"/>
      <color indexed="8"/>
      <name val="Times New Roman"/>
      <family val="1"/>
    </font>
    <font>
      <sz val="10"/>
      <color indexed="60"/>
      <name val="Times New Roman"/>
      <family val="1"/>
    </font>
    <font>
      <strike/>
      <sz val="12"/>
      <name val="Times New Roman"/>
      <family val="1"/>
    </font>
    <font>
      <sz val="12"/>
      <color indexed="8"/>
      <name val="Times New Roman"/>
      <family val="1"/>
    </font>
    <font>
      <sz val="11"/>
      <name val="Arial"/>
      <family val="2"/>
    </font>
    <font>
      <sz val="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thin"/>
      <right/>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right style="thin"/>
      <top style="thin"/>
      <bottom style="thin"/>
    </border>
    <border>
      <left style="thin"/>
      <right/>
      <top style="thin"/>
      <bottom/>
    </border>
    <border>
      <left style="medium"/>
      <right style="thin"/>
      <top style="thin"/>
      <bottom/>
    </border>
    <border>
      <left style="thin"/>
      <right style="medium"/>
      <top style="thin"/>
      <bottom/>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right style="thin"/>
      <top/>
      <bottom/>
    </border>
    <border>
      <left/>
      <right/>
      <top style="thin"/>
      <bottom style="thin"/>
    </border>
    <border>
      <left style="medium"/>
      <right/>
      <top style="thin"/>
      <bottom style="thin"/>
    </border>
    <border>
      <left/>
      <right style="medium"/>
      <top style="thin"/>
      <bottom style="thin"/>
    </border>
    <border>
      <left style="thin"/>
      <right/>
      <top/>
      <bottom style="thin"/>
    </border>
    <border>
      <left/>
      <right/>
      <top/>
      <bottom style="thin"/>
    </border>
    <border>
      <left/>
      <right style="thin"/>
      <top/>
      <bottom style="thin"/>
    </border>
    <border>
      <left/>
      <right style="thin"/>
      <top style="thin"/>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68">
    <xf numFmtId="0" fontId="0" fillId="0" borderId="0" xfId="0" applyAlignment="1">
      <alignment/>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top"/>
    </xf>
    <xf numFmtId="0" fontId="3" fillId="0" borderId="10" xfId="0" applyFont="1" applyBorder="1" applyAlignment="1">
      <alignment/>
    </xf>
    <xf numFmtId="49" fontId="3" fillId="0" borderId="0" xfId="0" applyNumberFormat="1" applyFont="1" applyBorder="1" applyAlignment="1">
      <alignment vertical="top"/>
    </xf>
    <xf numFmtId="0" fontId="3" fillId="0" borderId="0" xfId="0" applyFont="1" applyBorder="1" applyAlignment="1">
      <alignment vertical="top"/>
    </xf>
    <xf numFmtId="0" fontId="3" fillId="0" borderId="0" xfId="0" applyFont="1" applyBorder="1" applyAlignment="1">
      <alignment/>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15" xfId="0" applyFont="1" applyFill="1" applyBorder="1" applyAlignment="1">
      <alignment horizontal="center" vertical="top" wrapText="1"/>
    </xf>
    <xf numFmtId="0" fontId="6" fillId="34" borderId="10" xfId="0" applyFont="1" applyFill="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center"/>
    </xf>
    <xf numFmtId="0" fontId="3" fillId="0" borderId="10" xfId="0" applyFont="1" applyBorder="1" applyAlignment="1">
      <alignment horizontal="left" vertical="top" wrapText="1"/>
    </xf>
    <xf numFmtId="49" fontId="3" fillId="0" borderId="10" xfId="0" applyNumberFormat="1" applyFont="1" applyBorder="1" applyAlignment="1">
      <alignment vertical="top"/>
    </xf>
    <xf numFmtId="0" fontId="3" fillId="0" borderId="10" xfId="0" applyFont="1" applyBorder="1" applyAlignment="1">
      <alignment vertical="top"/>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33" borderId="10" xfId="0" applyFont="1" applyFill="1" applyBorder="1" applyAlignment="1">
      <alignment vertical="top" wrapText="1"/>
    </xf>
    <xf numFmtId="0" fontId="3" fillId="33" borderId="18"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20" xfId="0" applyFont="1" applyFill="1" applyBorder="1" applyAlignment="1">
      <alignment horizontal="center" vertical="top" wrapText="1"/>
    </xf>
    <xf numFmtId="0" fontId="3" fillId="0" borderId="21" xfId="0" applyFont="1" applyBorder="1" applyAlignment="1">
      <alignment/>
    </xf>
    <xf numFmtId="0" fontId="3" fillId="0" borderId="13" xfId="0" applyFont="1" applyBorder="1" applyAlignment="1">
      <alignment horizontal="center" vertical="top" wrapText="1"/>
    </xf>
    <xf numFmtId="0" fontId="3" fillId="0" borderId="19" xfId="0" applyFont="1" applyBorder="1" applyAlignment="1">
      <alignment horizontal="center" vertical="top" wrapText="1"/>
    </xf>
    <xf numFmtId="0" fontId="3" fillId="33" borderId="10" xfId="0" applyFont="1" applyFill="1" applyBorder="1" applyAlignment="1">
      <alignment horizontal="center" vertical="top"/>
    </xf>
    <xf numFmtId="0" fontId="3" fillId="33" borderId="13" xfId="0" applyFont="1" applyFill="1" applyBorder="1" applyAlignment="1">
      <alignment horizontal="center" vertical="top"/>
    </xf>
    <xf numFmtId="0" fontId="3" fillId="33" borderId="19" xfId="0" applyFont="1" applyFill="1" applyBorder="1" applyAlignment="1">
      <alignment horizontal="center" vertical="top"/>
    </xf>
    <xf numFmtId="49" fontId="3" fillId="0" borderId="16" xfId="0" applyNumberFormat="1" applyFont="1" applyBorder="1" applyAlignment="1">
      <alignment horizontal="left" vertical="top"/>
    </xf>
    <xf numFmtId="0" fontId="17" fillId="33" borderId="10" xfId="0" applyFont="1" applyFill="1" applyBorder="1" applyAlignment="1">
      <alignment horizontal="left" vertical="top" wrapText="1"/>
    </xf>
    <xf numFmtId="49" fontId="3" fillId="0" borderId="10" xfId="0" applyNumberFormat="1" applyFont="1" applyBorder="1" applyAlignment="1">
      <alignment horizontal="left" vertical="top"/>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3" fillId="33" borderId="10" xfId="0" applyFont="1" applyFill="1" applyBorder="1" applyAlignment="1">
      <alignment horizontal="left" vertical="top" wrapText="1"/>
    </xf>
    <xf numFmtId="0" fontId="3" fillId="0" borderId="18" xfId="0" applyFont="1" applyFill="1" applyBorder="1" applyAlignment="1">
      <alignment horizontal="center" vertical="top"/>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20" xfId="0" applyFont="1" applyBorder="1" applyAlignment="1">
      <alignment horizontal="center" vertical="top" wrapText="1"/>
    </xf>
    <xf numFmtId="49" fontId="0" fillId="0" borderId="0" xfId="0" applyNumberFormat="1" applyAlignment="1">
      <alignment/>
    </xf>
    <xf numFmtId="49" fontId="3" fillId="0" borderId="0" xfId="0" applyNumberFormat="1" applyFont="1" applyAlignment="1">
      <alignment vertical="top"/>
    </xf>
    <xf numFmtId="49" fontId="3" fillId="0" borderId="10" xfId="0" applyNumberFormat="1" applyFont="1" applyBorder="1" applyAlignment="1">
      <alignment horizontal="center" vertical="top" wrapText="1"/>
    </xf>
    <xf numFmtId="49" fontId="3" fillId="0" borderId="16" xfId="0" applyNumberFormat="1" applyFont="1" applyBorder="1" applyAlignment="1">
      <alignment horizontal="left" vertical="top" wrapText="1"/>
    </xf>
    <xf numFmtId="49" fontId="3" fillId="0" borderId="10" xfId="0" applyNumberFormat="1" applyFont="1" applyBorder="1" applyAlignment="1">
      <alignment vertical="top" wrapText="1"/>
    </xf>
    <xf numFmtId="0" fontId="3" fillId="35" borderId="11" xfId="0" applyFont="1" applyFill="1" applyBorder="1" applyAlignment="1">
      <alignment horizontal="center" vertical="top"/>
    </xf>
    <xf numFmtId="0" fontId="3" fillId="35" borderId="12" xfId="0" applyFont="1" applyFill="1" applyBorder="1" applyAlignment="1">
      <alignment horizontal="center" vertical="top"/>
    </xf>
    <xf numFmtId="0" fontId="3" fillId="35" borderId="18" xfId="0" applyFont="1" applyFill="1" applyBorder="1" applyAlignment="1">
      <alignment horizontal="center" vertical="top"/>
    </xf>
    <xf numFmtId="0" fontId="5" fillId="0" borderId="0" xfId="0" applyFont="1" applyFill="1" applyBorder="1" applyAlignment="1">
      <alignment horizontal="left" vertical="top" wrapText="1"/>
    </xf>
    <xf numFmtId="0" fontId="3" fillId="33" borderId="0"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8"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1" xfId="0" applyFont="1" applyBorder="1" applyAlignment="1">
      <alignment horizontal="center" vertical="top" wrapText="1"/>
    </xf>
    <xf numFmtId="0" fontId="2" fillId="0" borderId="0" xfId="0" applyFont="1" applyAlignment="1">
      <alignment horizontal="center" vertical="top"/>
    </xf>
    <xf numFmtId="0" fontId="2" fillId="0" borderId="0" xfId="0" applyFont="1" applyBorder="1" applyAlignment="1">
      <alignment horizontal="center" vertical="top"/>
    </xf>
    <xf numFmtId="0" fontId="3" fillId="0" borderId="10" xfId="0" applyFont="1" applyFill="1" applyBorder="1" applyAlignment="1">
      <alignment vertical="top" wrapText="1"/>
    </xf>
    <xf numFmtId="0" fontId="3" fillId="0" borderId="23"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10" xfId="0" applyFont="1" applyBorder="1" applyAlignment="1">
      <alignment vertical="top" wrapText="1"/>
    </xf>
    <xf numFmtId="49" fontId="3" fillId="0" borderId="16" xfId="0" applyNumberFormat="1" applyFont="1" applyBorder="1" applyAlignment="1">
      <alignment horizontal="left" vertical="center" wrapText="1"/>
    </xf>
    <xf numFmtId="49" fontId="3" fillId="0" borderId="10" xfId="0" applyNumberFormat="1" applyFont="1" applyBorder="1" applyAlignment="1">
      <alignment vertical="center" wrapText="1"/>
    </xf>
    <xf numFmtId="49" fontId="3" fillId="0" borderId="10" xfId="0" applyNumberFormat="1" applyFont="1" applyBorder="1" applyAlignment="1">
      <alignment vertical="center"/>
    </xf>
    <xf numFmtId="0" fontId="5" fillId="0" borderId="10" xfId="0" applyFont="1" applyFill="1" applyBorder="1" applyAlignment="1">
      <alignment horizontal="left" vertical="top" wrapText="1"/>
    </xf>
    <xf numFmtId="3" fontId="3" fillId="0" borderId="10" xfId="0" applyNumberFormat="1" applyFont="1" applyFill="1" applyBorder="1" applyAlignment="1">
      <alignment horizontal="center" vertical="top" wrapText="1"/>
    </xf>
    <xf numFmtId="0" fontId="5" fillId="33" borderId="10" xfId="0" applyFont="1" applyFill="1" applyBorder="1" applyAlignment="1">
      <alignment vertical="center" wrapText="1"/>
    </xf>
    <xf numFmtId="0" fontId="17" fillId="33" borderId="10" xfId="0" applyFont="1" applyFill="1" applyBorder="1" applyAlignment="1">
      <alignment vertical="top" wrapText="1"/>
    </xf>
    <xf numFmtId="0" fontId="17" fillId="33" borderId="10" xfId="0" applyFont="1" applyFill="1" applyBorder="1" applyAlignment="1">
      <alignment vertical="top" wrapText="1"/>
    </xf>
    <xf numFmtId="0" fontId="5" fillId="33" borderId="10" xfId="0" applyFont="1" applyFill="1" applyBorder="1" applyAlignment="1">
      <alignment vertical="top" wrapText="1"/>
    </xf>
    <xf numFmtId="0" fontId="3" fillId="33" borderId="0" xfId="0" applyFont="1" applyFill="1" applyAlignment="1">
      <alignment vertical="top" wrapText="1"/>
    </xf>
    <xf numFmtId="0" fontId="15" fillId="0" borderId="0" xfId="0" applyFont="1" applyBorder="1" applyAlignment="1">
      <alignment/>
    </xf>
    <xf numFmtId="0" fontId="16" fillId="33" borderId="10" xfId="0" applyFont="1" applyFill="1" applyBorder="1" applyAlignment="1">
      <alignment horizontal="left" vertical="top" wrapText="1"/>
    </xf>
    <xf numFmtId="0" fontId="3" fillId="33" borderId="25" xfId="0" applyFont="1" applyFill="1" applyBorder="1" applyAlignment="1">
      <alignment vertical="top" wrapText="1"/>
    </xf>
    <xf numFmtId="0" fontId="3" fillId="33" borderId="26" xfId="0" applyFont="1" applyFill="1" applyBorder="1" applyAlignment="1">
      <alignment vertical="top" wrapText="1"/>
    </xf>
    <xf numFmtId="0" fontId="5" fillId="0" borderId="17" xfId="0" applyFont="1" applyBorder="1" applyAlignment="1">
      <alignment horizontal="center" vertical="center" wrapText="1"/>
    </xf>
    <xf numFmtId="1" fontId="3" fillId="0" borderId="10" xfId="0" applyNumberFormat="1" applyFont="1" applyFill="1" applyBorder="1" applyAlignment="1">
      <alignment horizontal="center" vertical="top" wrapText="1"/>
    </xf>
    <xf numFmtId="0" fontId="3" fillId="33" borderId="10" xfId="0" applyNumberFormat="1" applyFont="1" applyFill="1" applyBorder="1" applyAlignment="1" applyProtection="1">
      <alignment vertical="top" wrapText="1"/>
      <protection locked="0"/>
    </xf>
    <xf numFmtId="0" fontId="3" fillId="0" borderId="0" xfId="0" applyFont="1" applyAlignment="1" applyProtection="1">
      <alignment/>
      <protection locked="0"/>
    </xf>
    <xf numFmtId="0" fontId="2" fillId="0" borderId="0" xfId="0" applyFont="1" applyAlignment="1">
      <alignment vertical="top"/>
    </xf>
    <xf numFmtId="0" fontId="3" fillId="0" borderId="0" xfId="0" applyFont="1" applyFill="1" applyAlignment="1">
      <alignment/>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28"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0" xfId="0" applyFont="1" applyFill="1" applyBorder="1" applyAlignment="1">
      <alignment horizontal="center" vertical="top" wrapText="1"/>
    </xf>
    <xf numFmtId="0" fontId="15" fillId="0" borderId="17" xfId="0" applyFont="1" applyBorder="1" applyAlignment="1">
      <alignment horizontal="center" vertical="center"/>
    </xf>
    <xf numFmtId="0" fontId="15" fillId="0" borderId="17" xfId="0" applyFont="1" applyFill="1" applyBorder="1" applyAlignment="1">
      <alignment horizontal="center" vertical="center"/>
    </xf>
    <xf numFmtId="49" fontId="5" fillId="0" borderId="17" xfId="0" applyNumberFormat="1" applyFont="1" applyBorder="1" applyAlignment="1">
      <alignment horizontal="center" vertical="center"/>
    </xf>
    <xf numFmtId="0" fontId="3" fillId="0" borderId="0" xfId="0" applyFont="1" applyAlignment="1">
      <alignment vertical="center"/>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5" fillId="0" borderId="0" xfId="0" applyFont="1" applyFill="1" applyBorder="1" applyAlignment="1">
      <alignment vertical="top"/>
    </xf>
    <xf numFmtId="0" fontId="0" fillId="0" borderId="0" xfId="0" applyFont="1" applyAlignment="1">
      <alignment vertical="top"/>
    </xf>
    <xf numFmtId="0" fontId="5" fillId="0" borderId="0" xfId="0" applyFont="1" applyAlignment="1">
      <alignment vertical="top"/>
    </xf>
    <xf numFmtId="0" fontId="5" fillId="0" borderId="10" xfId="0" applyFont="1" applyBorder="1" applyAlignment="1">
      <alignment horizontal="center" vertical="center"/>
    </xf>
    <xf numFmtId="0" fontId="3" fillId="0" borderId="16" xfId="0" applyFont="1" applyBorder="1" applyAlignment="1">
      <alignment horizontal="left" vertical="top"/>
    </xf>
    <xf numFmtId="0" fontId="3" fillId="0" borderId="16" xfId="0" applyFont="1" applyBorder="1" applyAlignment="1">
      <alignment horizontal="left" vertical="top" wrapText="1"/>
    </xf>
    <xf numFmtId="0" fontId="3" fillId="0" borderId="16" xfId="0" applyFont="1" applyFill="1" applyBorder="1" applyAlignment="1">
      <alignment horizontal="left" vertical="top" wrapText="1"/>
    </xf>
    <xf numFmtId="0" fontId="15" fillId="0" borderId="17" xfId="0" applyFont="1" applyBorder="1" applyAlignment="1">
      <alignment horizontal="center" vertical="center" wrapText="1"/>
    </xf>
    <xf numFmtId="0" fontId="3" fillId="0" borderId="16" xfId="0" applyFont="1" applyBorder="1" applyAlignment="1">
      <alignment horizontal="center" vertical="top"/>
    </xf>
    <xf numFmtId="49" fontId="3" fillId="0" borderId="16" xfId="0" applyNumberFormat="1" applyFont="1" applyBorder="1" applyAlignment="1">
      <alignment horizontal="center" vertical="top" wrapText="1"/>
    </xf>
    <xf numFmtId="0" fontId="3" fillId="33" borderId="10" xfId="0" applyFont="1" applyFill="1" applyBorder="1" applyAlignment="1">
      <alignment vertical="top" wrapText="1"/>
    </xf>
    <xf numFmtId="0" fontId="2" fillId="0" borderId="0" xfId="0" applyFont="1" applyBorder="1" applyAlignment="1">
      <alignment horizontal="center" vertical="center"/>
    </xf>
    <xf numFmtId="0" fontId="24" fillId="0" borderId="0" xfId="0" applyFont="1" applyBorder="1" applyAlignment="1">
      <alignment vertical="center"/>
    </xf>
    <xf numFmtId="0" fontId="6" fillId="0" borderId="30" xfId="0" applyFont="1" applyBorder="1" applyAlignment="1">
      <alignment horizontal="left" vertical="top" wrapText="1"/>
    </xf>
    <xf numFmtId="0" fontId="6" fillId="0" borderId="0" xfId="0" applyFont="1" applyBorder="1" applyAlignment="1">
      <alignment horizontal="left" vertical="top" wrapText="1"/>
    </xf>
    <xf numFmtId="0" fontId="6" fillId="0" borderId="31" xfId="0" applyFont="1" applyBorder="1" applyAlignment="1">
      <alignment horizontal="left" vertical="top" wrapText="1"/>
    </xf>
    <xf numFmtId="0" fontId="6" fillId="0" borderId="30" xfId="0" applyFont="1" applyBorder="1" applyAlignment="1">
      <alignment horizontal="left" vertical="top"/>
    </xf>
    <xf numFmtId="0" fontId="6" fillId="0" borderId="0" xfId="0" applyFont="1" applyBorder="1" applyAlignment="1">
      <alignment horizontal="left" vertical="top"/>
    </xf>
    <xf numFmtId="0" fontId="6" fillId="0" borderId="31" xfId="0" applyFont="1" applyBorder="1" applyAlignment="1">
      <alignment horizontal="left" vertical="top"/>
    </xf>
    <xf numFmtId="0" fontId="3" fillId="0" borderId="17" xfId="0" applyFont="1" applyBorder="1" applyAlignment="1">
      <alignment horizontal="left" vertical="top" wrapText="1"/>
    </xf>
    <xf numFmtId="0" fontId="3" fillId="0" borderId="32" xfId="0" applyFont="1" applyBorder="1" applyAlignment="1">
      <alignment horizontal="left" vertical="top" wrapText="1"/>
    </xf>
    <xf numFmtId="49" fontId="6" fillId="34" borderId="16" xfId="0" applyNumberFormat="1" applyFont="1" applyFill="1" applyBorder="1" applyAlignment="1">
      <alignment horizontal="center" vertical="center" wrapText="1"/>
    </xf>
    <xf numFmtId="49" fontId="6" fillId="34" borderId="25" xfId="0" applyNumberFormat="1" applyFont="1" applyFill="1" applyBorder="1" applyAlignment="1">
      <alignment horizontal="center" vertical="center" wrapText="1"/>
    </xf>
    <xf numFmtId="49" fontId="6" fillId="34" borderId="26" xfId="0" applyNumberFormat="1" applyFont="1" applyFill="1" applyBorder="1" applyAlignment="1">
      <alignment horizontal="center" vertical="center" wrapText="1"/>
    </xf>
    <xf numFmtId="49" fontId="3" fillId="0" borderId="16"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6" xfId="0" applyNumberFormat="1" applyFont="1" applyBorder="1" applyAlignment="1">
      <alignment horizontal="left" vertical="top"/>
    </xf>
    <xf numFmtId="49" fontId="3" fillId="0" borderId="25" xfId="0" applyNumberFormat="1" applyFont="1" applyBorder="1" applyAlignment="1">
      <alignment horizontal="left" vertical="top"/>
    </xf>
    <xf numFmtId="49" fontId="3" fillId="0" borderId="26" xfId="0" applyNumberFormat="1" applyFont="1" applyBorder="1" applyAlignment="1">
      <alignment horizontal="left" vertical="top"/>
    </xf>
    <xf numFmtId="0" fontId="6" fillId="34" borderId="16"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3" fillId="33" borderId="10" xfId="0" applyFont="1" applyFill="1" applyBorder="1" applyAlignment="1">
      <alignment horizontal="left" vertical="top" wrapText="1"/>
    </xf>
    <xf numFmtId="0" fontId="3" fillId="0" borderId="17" xfId="0" applyFont="1" applyBorder="1" applyAlignment="1">
      <alignment horizontal="center" vertical="top" wrapText="1"/>
    </xf>
    <xf numFmtId="0" fontId="3" fillId="0" borderId="32" xfId="0" applyFont="1" applyBorder="1" applyAlignment="1">
      <alignment horizontal="center" vertical="top" wrapText="1"/>
    </xf>
    <xf numFmtId="0" fontId="3" fillId="0" borderId="21" xfId="0" applyFont="1" applyBorder="1" applyAlignment="1">
      <alignment horizontal="center" vertical="top" wrapText="1"/>
    </xf>
    <xf numFmtId="0" fontId="6" fillId="34" borderId="17"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3" fillId="0" borderId="16" xfId="0" applyFont="1" applyBorder="1" applyAlignment="1">
      <alignment horizontal="left" vertical="top" wrapText="1"/>
    </xf>
    <xf numFmtId="0" fontId="3" fillId="0" borderId="25" xfId="0" applyFont="1" applyBorder="1" applyAlignment="1">
      <alignment horizontal="left" vertical="top" wrapText="1"/>
    </xf>
    <xf numFmtId="0" fontId="2" fillId="0" borderId="0" xfId="0" applyFont="1" applyAlignment="1">
      <alignment horizontal="center" vertical="top"/>
    </xf>
    <xf numFmtId="0" fontId="6" fillId="34" borderId="32" xfId="0" applyFont="1" applyFill="1" applyBorder="1" applyAlignment="1">
      <alignment horizontal="center" vertical="center" wrapText="1"/>
    </xf>
    <xf numFmtId="0" fontId="3" fillId="0" borderId="16" xfId="0" applyFont="1" applyBorder="1" applyAlignment="1">
      <alignment horizontal="left" vertical="top"/>
    </xf>
    <xf numFmtId="0" fontId="3" fillId="0" borderId="25" xfId="0" applyFont="1" applyBorder="1" applyAlignment="1">
      <alignment horizontal="left" vertical="top"/>
    </xf>
    <xf numFmtId="0" fontId="3" fillId="0" borderId="26" xfId="0" applyFont="1" applyBorder="1" applyAlignment="1">
      <alignment horizontal="left" vertical="top"/>
    </xf>
    <xf numFmtId="0" fontId="3" fillId="0" borderId="33"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33" borderId="16" xfId="0" applyFont="1" applyFill="1" applyBorder="1" applyAlignment="1">
      <alignment horizontal="left" vertical="top" wrapText="1"/>
    </xf>
    <xf numFmtId="0" fontId="3" fillId="33" borderId="25" xfId="0" applyFont="1" applyFill="1" applyBorder="1" applyAlignment="1">
      <alignment horizontal="left" vertical="top" wrapText="1"/>
    </xf>
    <xf numFmtId="0" fontId="5" fillId="0" borderId="0" xfId="0" applyFont="1" applyAlignment="1">
      <alignment horizontal="left"/>
    </xf>
    <xf numFmtId="0" fontId="3" fillId="33" borderId="26" xfId="0" applyFont="1" applyFill="1" applyBorder="1" applyAlignment="1">
      <alignment horizontal="left" vertical="top" wrapText="1"/>
    </xf>
    <xf numFmtId="0" fontId="3" fillId="0" borderId="0" xfId="0" applyFont="1" applyAlignment="1">
      <alignment vertical="top" wrapText="1"/>
    </xf>
    <xf numFmtId="0" fontId="3" fillId="0" borderId="16" xfId="0" applyFont="1" applyBorder="1" applyAlignment="1">
      <alignment horizontal="center" vertical="top" wrapText="1"/>
    </xf>
    <xf numFmtId="0" fontId="3" fillId="0" borderId="25" xfId="0" applyFont="1" applyBorder="1" applyAlignment="1">
      <alignment horizontal="center" vertical="top" wrapText="1"/>
    </xf>
    <xf numFmtId="0" fontId="6" fillId="0" borderId="35" xfId="0" applyFont="1" applyBorder="1" applyAlignment="1">
      <alignment horizontal="left" vertical="top" wrapText="1"/>
    </xf>
    <xf numFmtId="0" fontId="6" fillId="0" borderId="36" xfId="0" applyFont="1" applyBorder="1" applyAlignment="1">
      <alignment horizontal="left" vertical="top" wrapText="1"/>
    </xf>
    <xf numFmtId="0" fontId="6" fillId="0" borderId="37" xfId="0" applyFont="1" applyBorder="1" applyAlignment="1">
      <alignment horizontal="left" vertical="top" wrapText="1"/>
    </xf>
    <xf numFmtId="0" fontId="7" fillId="0" borderId="17"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38" xfId="0" applyFont="1" applyBorder="1" applyAlignment="1">
      <alignment horizontal="center"/>
    </xf>
    <xf numFmtId="0" fontId="0" fillId="0" borderId="31" xfId="0" applyFont="1" applyBorder="1" applyAlignment="1">
      <alignment horizontal="center"/>
    </xf>
    <xf numFmtId="0" fontId="0" fillId="0" borderId="37" xfId="0" applyFont="1" applyBorder="1" applyAlignment="1">
      <alignment horizontal="center"/>
    </xf>
    <xf numFmtId="0" fontId="5" fillId="0" borderId="39"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41" xfId="0" applyFont="1" applyFill="1" applyBorder="1" applyAlignment="1">
      <alignment horizontal="left" vertical="top" wrapText="1"/>
    </xf>
    <xf numFmtId="49" fontId="3" fillId="0" borderId="10" xfId="0" applyNumberFormat="1" applyFont="1" applyBorder="1" applyAlignment="1">
      <alignment horizontal="left" vertical="top"/>
    </xf>
    <xf numFmtId="0" fontId="6" fillId="0" borderId="22" xfId="0" applyFont="1" applyBorder="1" applyAlignment="1">
      <alignment horizontal="left" vertical="top" wrapText="1"/>
    </xf>
    <xf numFmtId="0" fontId="6" fillId="0" borderId="42" xfId="0" applyFont="1" applyBorder="1" applyAlignment="1">
      <alignment horizontal="left" vertical="top" wrapText="1"/>
    </xf>
    <xf numFmtId="0" fontId="6" fillId="0" borderId="38" xfId="0" applyFont="1" applyBorder="1" applyAlignment="1">
      <alignment horizontal="left" vertical="top" wrapText="1"/>
    </xf>
    <xf numFmtId="0" fontId="5" fillId="0" borderId="33"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43" xfId="0" applyFont="1" applyFill="1" applyBorder="1" applyAlignment="1">
      <alignment horizontal="left" vertical="top" wrapText="1"/>
    </xf>
    <xf numFmtId="0" fontId="5" fillId="0" borderId="44" xfId="0" applyFont="1" applyFill="1" applyBorder="1" applyAlignment="1">
      <alignment horizontal="left" vertical="top" wrapText="1"/>
    </xf>
    <xf numFmtId="0" fontId="5" fillId="0" borderId="45" xfId="0" applyFont="1" applyFill="1" applyBorder="1" applyAlignment="1">
      <alignment horizontal="left" vertical="top" wrapText="1"/>
    </xf>
    <xf numFmtId="0" fontId="3" fillId="0" borderId="10" xfId="0" applyFont="1" applyBorder="1" applyAlignment="1">
      <alignment horizontal="left" vertical="top"/>
    </xf>
    <xf numFmtId="0" fontId="15" fillId="0" borderId="17" xfId="0" applyFont="1" applyBorder="1" applyAlignment="1">
      <alignment horizontal="left" vertical="center" wrapText="1"/>
    </xf>
    <xf numFmtId="0" fontId="15" fillId="0" borderId="32" xfId="0" applyFont="1" applyBorder="1" applyAlignment="1">
      <alignment horizontal="left" vertical="center" wrapText="1"/>
    </xf>
    <xf numFmtId="0" fontId="15" fillId="0" borderId="21" xfId="0" applyFont="1" applyBorder="1" applyAlignment="1">
      <alignment horizontal="left" vertical="center" wrapText="1"/>
    </xf>
    <xf numFmtId="0" fontId="15" fillId="0" borderId="17"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1" xfId="0" applyFont="1" applyBorder="1" applyAlignment="1">
      <alignment horizontal="center" vertical="center" wrapText="1"/>
    </xf>
    <xf numFmtId="0" fontId="22" fillId="0" borderId="17" xfId="0" applyFont="1" applyBorder="1" applyAlignment="1">
      <alignment horizontal="center" vertical="center"/>
    </xf>
    <xf numFmtId="0" fontId="22" fillId="0" borderId="32" xfId="0" applyFont="1" applyBorder="1" applyAlignment="1">
      <alignment horizontal="center" vertical="center"/>
    </xf>
    <xf numFmtId="0" fontId="22" fillId="0" borderId="21" xfId="0" applyFont="1" applyBorder="1" applyAlignment="1">
      <alignment horizontal="center" vertical="center"/>
    </xf>
    <xf numFmtId="0" fontId="15" fillId="0" borderId="17"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8" fillId="0" borderId="30" xfId="0" applyFont="1" applyBorder="1" applyAlignment="1">
      <alignment horizontal="left" vertical="top" wrapText="1"/>
    </xf>
    <xf numFmtId="0" fontId="18" fillId="0" borderId="0" xfId="0" applyFont="1" applyAlignment="1">
      <alignment horizontal="left" vertical="top" wrapText="1"/>
    </xf>
    <xf numFmtId="0" fontId="5" fillId="0" borderId="17" xfId="0" applyFont="1" applyBorder="1" applyAlignment="1">
      <alignment horizontal="left" vertical="center"/>
    </xf>
    <xf numFmtId="0" fontId="5" fillId="0" borderId="32" xfId="0" applyFont="1" applyBorder="1" applyAlignment="1">
      <alignment horizontal="left" vertical="center"/>
    </xf>
    <xf numFmtId="0" fontId="5" fillId="0" borderId="21" xfId="0" applyFont="1" applyBorder="1" applyAlignment="1">
      <alignment horizontal="left" vertical="center"/>
    </xf>
    <xf numFmtId="0" fontId="3" fillId="0" borderId="17" xfId="0" applyFont="1" applyBorder="1" applyAlignment="1">
      <alignment horizontal="left" vertical="center" wrapText="1"/>
    </xf>
    <xf numFmtId="0" fontId="3" fillId="0" borderId="32" xfId="0" applyFont="1" applyBorder="1" applyAlignment="1">
      <alignment horizontal="left" vertical="center" wrapText="1"/>
    </xf>
    <xf numFmtId="0" fontId="3" fillId="0" borderId="21" xfId="0" applyFont="1" applyBorder="1" applyAlignment="1">
      <alignment horizontal="left" vertical="center" wrapText="1"/>
    </xf>
    <xf numFmtId="49" fontId="5" fillId="0" borderId="10" xfId="0" applyNumberFormat="1" applyFont="1" applyFill="1" applyBorder="1" applyAlignment="1">
      <alignment horizontal="center" vertical="top" wrapText="1"/>
    </xf>
    <xf numFmtId="0" fontId="11" fillId="0" borderId="10" xfId="0" applyFont="1" applyBorder="1" applyAlignment="1">
      <alignment horizontal="center"/>
    </xf>
    <xf numFmtId="0" fontId="3" fillId="0" borderId="17" xfId="0" applyFont="1" applyBorder="1" applyAlignment="1">
      <alignment horizontal="center"/>
    </xf>
    <xf numFmtId="0" fontId="3" fillId="0" borderId="32" xfId="0" applyFont="1" applyBorder="1" applyAlignment="1">
      <alignment horizontal="center"/>
    </xf>
    <xf numFmtId="0" fontId="3" fillId="0" borderId="21" xfId="0" applyFont="1" applyBorder="1" applyAlignment="1">
      <alignment horizontal="center"/>
    </xf>
    <xf numFmtId="0" fontId="3" fillId="33" borderId="16" xfId="0" applyFont="1" applyFill="1" applyBorder="1" applyAlignment="1">
      <alignment horizontal="center" vertical="top"/>
    </xf>
    <xf numFmtId="0" fontId="3" fillId="33" borderId="25" xfId="0" applyFont="1" applyFill="1" applyBorder="1" applyAlignment="1">
      <alignment horizontal="center" vertical="top"/>
    </xf>
    <xf numFmtId="0" fontId="3" fillId="33" borderId="26" xfId="0" applyFont="1" applyFill="1" applyBorder="1" applyAlignment="1">
      <alignment horizontal="center" vertical="top"/>
    </xf>
    <xf numFmtId="0" fontId="17" fillId="33" borderId="16" xfId="0" applyFont="1" applyFill="1" applyBorder="1" applyAlignment="1">
      <alignment horizontal="left" vertical="top" wrapText="1"/>
    </xf>
    <xf numFmtId="0" fontId="17" fillId="33" borderId="25" xfId="0" applyFont="1" applyFill="1" applyBorder="1" applyAlignment="1">
      <alignment horizontal="left" vertical="top" wrapText="1"/>
    </xf>
    <xf numFmtId="0" fontId="17" fillId="33" borderId="26" xfId="0" applyFont="1" applyFill="1" applyBorder="1" applyAlignment="1">
      <alignment horizontal="left" vertical="top" wrapText="1"/>
    </xf>
    <xf numFmtId="0" fontId="3" fillId="0" borderId="26" xfId="0" applyFont="1" applyBorder="1" applyAlignment="1">
      <alignment horizontal="center" vertical="top" wrapText="1"/>
    </xf>
    <xf numFmtId="0" fontId="17" fillId="33" borderId="10" xfId="0" applyFont="1" applyFill="1" applyBorder="1" applyAlignment="1">
      <alignment horizontal="left" vertical="top" wrapText="1"/>
    </xf>
    <xf numFmtId="0" fontId="3" fillId="33" borderId="16" xfId="0" applyFont="1" applyFill="1" applyBorder="1" applyAlignment="1" applyProtection="1">
      <alignment horizontal="left" vertical="top" wrapText="1"/>
      <protection locked="0"/>
    </xf>
    <xf numFmtId="0" fontId="3" fillId="33" borderId="26" xfId="0" applyFont="1" applyFill="1" applyBorder="1" applyAlignment="1" applyProtection="1">
      <alignment horizontal="left" vertical="top" wrapText="1"/>
      <protection locked="0"/>
    </xf>
    <xf numFmtId="0" fontId="5" fillId="0" borderId="0" xfId="0" applyFont="1" applyFill="1" applyBorder="1" applyAlignment="1">
      <alignment horizontal="left" vertical="top" wrapText="1"/>
    </xf>
    <xf numFmtId="0" fontId="0" fillId="0" borderId="0" xfId="0" applyFont="1" applyAlignment="1">
      <alignment horizontal="left" vertical="top" wrapText="1"/>
    </xf>
    <xf numFmtId="0" fontId="5" fillId="0" borderId="46" xfId="0" applyFont="1" applyFill="1" applyBorder="1" applyAlignment="1">
      <alignment horizontal="left" vertical="top" wrapText="1"/>
    </xf>
    <xf numFmtId="0" fontId="5" fillId="0" borderId="47" xfId="0" applyFont="1" applyFill="1" applyBorder="1" applyAlignment="1">
      <alignment horizontal="left" vertical="top" wrapText="1"/>
    </xf>
    <xf numFmtId="0" fontId="5" fillId="0" borderId="48" xfId="0" applyFont="1" applyFill="1" applyBorder="1" applyAlignment="1">
      <alignment horizontal="left" vertical="top" wrapText="1"/>
    </xf>
    <xf numFmtId="0" fontId="0" fillId="0" borderId="32" xfId="0" applyBorder="1" applyAlignment="1">
      <alignment horizontal="left" vertical="top" wrapText="1"/>
    </xf>
    <xf numFmtId="0" fontId="0" fillId="0" borderId="34" xfId="0" applyBorder="1" applyAlignment="1">
      <alignment horizontal="left" vertical="top" wrapText="1"/>
    </xf>
    <xf numFmtId="0" fontId="13" fillId="0" borderId="17" xfId="0" applyFont="1" applyBorder="1" applyAlignment="1">
      <alignment horizontal="center" vertical="center"/>
    </xf>
    <xf numFmtId="0" fontId="23" fillId="0" borderId="32" xfId="0" applyFont="1" applyBorder="1" applyAlignment="1">
      <alignment horizontal="center" vertical="center"/>
    </xf>
    <xf numFmtId="0" fontId="3" fillId="0" borderId="17" xfId="0" applyFont="1" applyBorder="1" applyAlignment="1">
      <alignment horizontal="left" vertical="center"/>
    </xf>
    <xf numFmtId="0" fontId="3" fillId="0" borderId="32" xfId="0" applyFont="1" applyBorder="1" applyAlignment="1">
      <alignment horizontal="left" vertical="center"/>
    </xf>
    <xf numFmtId="0" fontId="3" fillId="0" borderId="21" xfId="0" applyFont="1" applyBorder="1" applyAlignment="1">
      <alignment horizontal="left" vertical="center"/>
    </xf>
    <xf numFmtId="0" fontId="5" fillId="0" borderId="17"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49" fontId="3" fillId="0" borderId="16" xfId="0" applyNumberFormat="1" applyFont="1" applyBorder="1" applyAlignment="1">
      <alignment horizontal="center" vertical="top"/>
    </xf>
    <xf numFmtId="49" fontId="3" fillId="0" borderId="25" xfId="0" applyNumberFormat="1" applyFont="1" applyBorder="1" applyAlignment="1">
      <alignment horizontal="center" vertical="top"/>
    </xf>
    <xf numFmtId="49" fontId="3" fillId="0" borderId="26" xfId="0" applyNumberFormat="1" applyFont="1" applyBorder="1" applyAlignment="1">
      <alignment horizontal="center" vertical="top"/>
    </xf>
    <xf numFmtId="0" fontId="5" fillId="0" borderId="49" xfId="0" applyFont="1" applyFill="1" applyBorder="1" applyAlignment="1">
      <alignment horizontal="left" vertical="top" wrapText="1"/>
    </xf>
    <xf numFmtId="0" fontId="5" fillId="0" borderId="42" xfId="0" applyFont="1" applyFill="1" applyBorder="1" applyAlignment="1">
      <alignment horizontal="left" vertical="top" wrapText="1"/>
    </xf>
    <xf numFmtId="0" fontId="5" fillId="0" borderId="50" xfId="0" applyFont="1" applyFill="1" applyBorder="1" applyAlignment="1">
      <alignment horizontal="left" vertical="top" wrapText="1"/>
    </xf>
    <xf numFmtId="0" fontId="3" fillId="0" borderId="0" xfId="0" applyFont="1" applyAlignment="1">
      <alignment horizontal="left" vertical="top" wrapText="1"/>
    </xf>
    <xf numFmtId="0" fontId="12" fillId="0" borderId="0" xfId="0" applyFont="1" applyAlignment="1">
      <alignment horizontal="center" vertical="top"/>
    </xf>
    <xf numFmtId="0" fontId="8" fillId="0" borderId="17"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1" xfId="0" applyFont="1" applyBorder="1" applyAlignment="1">
      <alignment horizontal="center" vertical="center" wrapText="1"/>
    </xf>
    <xf numFmtId="0" fontId="2" fillId="0" borderId="0" xfId="0" applyFont="1" applyAlignment="1">
      <alignment horizontal="center" vertical="center"/>
    </xf>
    <xf numFmtId="0" fontId="14" fillId="0" borderId="0" xfId="0" applyFont="1" applyAlignment="1">
      <alignment horizontal="center" vertical="center"/>
    </xf>
    <xf numFmtId="0" fontId="13" fillId="0" borderId="17" xfId="0" applyFont="1" applyBorder="1" applyAlignment="1">
      <alignment horizontal="center" vertical="center" wrapText="1"/>
    </xf>
    <xf numFmtId="0" fontId="0" fillId="0" borderId="32" xfId="0" applyBorder="1" applyAlignment="1">
      <alignment horizontal="center" vertical="center" wrapText="1"/>
    </xf>
    <xf numFmtId="0" fontId="2" fillId="0" borderId="17" xfId="0" applyFont="1" applyBorder="1" applyAlignment="1">
      <alignment horizontal="center" vertical="center"/>
    </xf>
    <xf numFmtId="0" fontId="2" fillId="0" borderId="32" xfId="0" applyFont="1" applyBorder="1" applyAlignment="1">
      <alignment horizontal="center" vertical="center"/>
    </xf>
    <xf numFmtId="0" fontId="2" fillId="0" borderId="21" xfId="0" applyFont="1" applyBorder="1" applyAlignment="1">
      <alignment horizontal="center" vertical="center"/>
    </xf>
    <xf numFmtId="0" fontId="18" fillId="0" borderId="32" xfId="0" applyFont="1" applyBorder="1" applyAlignment="1">
      <alignment horizontal="center" vertical="center"/>
    </xf>
    <xf numFmtId="0" fontId="18" fillId="0" borderId="21" xfId="0" applyFont="1" applyBorder="1" applyAlignment="1">
      <alignment horizontal="center" vertical="center"/>
    </xf>
    <xf numFmtId="0" fontId="15" fillId="0" borderId="17"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19" fillId="0" borderId="17" xfId="0" applyFont="1" applyBorder="1" applyAlignment="1">
      <alignment horizontal="center" vertical="center"/>
    </xf>
    <xf numFmtId="0" fontId="19" fillId="0" borderId="32" xfId="0" applyFont="1" applyBorder="1" applyAlignment="1">
      <alignment horizontal="center" vertical="center"/>
    </xf>
    <xf numFmtId="0" fontId="19" fillId="0" borderId="21" xfId="0" applyFont="1" applyBorder="1" applyAlignment="1">
      <alignment horizontal="center" vertical="center"/>
    </xf>
    <xf numFmtId="0" fontId="2" fillId="0" borderId="0" xfId="0" applyFont="1" applyBorder="1" applyAlignment="1">
      <alignment horizontal="center" vertical="top"/>
    </xf>
    <xf numFmtId="0" fontId="21" fillId="0" borderId="32" xfId="0" applyFont="1" applyBorder="1" applyAlignment="1">
      <alignment horizontal="left" vertical="center" wrapText="1"/>
    </xf>
    <xf numFmtId="0" fontId="21" fillId="0" borderId="21" xfId="0" applyFont="1" applyBorder="1" applyAlignment="1">
      <alignment horizontal="left" vertical="center" wrapText="1"/>
    </xf>
    <xf numFmtId="49" fontId="3" fillId="0" borderId="26" xfId="0" applyNumberFormat="1" applyFont="1" applyBorder="1" applyAlignment="1">
      <alignment horizontal="left" vertical="top" wrapText="1"/>
    </xf>
    <xf numFmtId="0" fontId="5" fillId="0" borderId="10" xfId="0" applyFont="1" applyBorder="1" applyAlignment="1">
      <alignment horizontal="left" vertical="center" wrapText="1"/>
    </xf>
    <xf numFmtId="0" fontId="7" fillId="0" borderId="10" xfId="0" applyFont="1" applyBorder="1" applyAlignment="1">
      <alignment horizontal="left" vertical="center" wrapText="1"/>
    </xf>
    <xf numFmtId="0" fontId="3" fillId="33" borderId="10" xfId="0" applyFont="1" applyFill="1" applyBorder="1" applyAlignment="1">
      <alignment vertical="top" wrapText="1"/>
    </xf>
    <xf numFmtId="0" fontId="5" fillId="0" borderId="17" xfId="0" applyFont="1" applyBorder="1" applyAlignment="1">
      <alignment horizontal="left" vertical="center" wrapText="1"/>
    </xf>
    <xf numFmtId="0" fontId="3" fillId="0" borderId="16"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16" xfId="0" applyFont="1" applyFill="1" applyBorder="1" applyAlignment="1">
      <alignment horizontal="left" vertical="top" wrapText="1"/>
    </xf>
    <xf numFmtId="0" fontId="3" fillId="0" borderId="26" xfId="0" applyFont="1" applyFill="1" applyBorder="1" applyAlignment="1">
      <alignment horizontal="left" vertical="top" wrapText="1"/>
    </xf>
    <xf numFmtId="0" fontId="5" fillId="0" borderId="16" xfId="0" applyFont="1" applyBorder="1" applyAlignment="1">
      <alignment horizontal="left" vertical="top" wrapText="1"/>
    </xf>
    <xf numFmtId="0" fontId="5" fillId="0" borderId="26"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A2:T49"/>
  <sheetViews>
    <sheetView view="pageBreakPreview" zoomScale="110" zoomScaleNormal="110" zoomScaleSheetLayoutView="110" zoomScalePageLayoutView="0" workbookViewId="0" topLeftCell="A1">
      <selection activeCell="H17" sqref="H17:K17"/>
    </sheetView>
  </sheetViews>
  <sheetFormatPr defaultColWidth="9.140625" defaultRowHeight="12.75"/>
  <cols>
    <col min="1" max="1" width="13.140625" style="45" customWidth="1"/>
    <col min="2" max="2" width="22.57421875" style="0" customWidth="1"/>
    <col min="3" max="3" width="29.421875" style="0" customWidth="1"/>
    <col min="4" max="4" width="27.8515625" style="0" customWidth="1"/>
    <col min="5" max="5" width="9.8515625" style="0" customWidth="1"/>
    <col min="6" max="6" width="20.7109375" style="0" customWidth="1"/>
    <col min="7" max="7" width="9.421875" style="0" customWidth="1"/>
    <col min="8" max="8" width="7.140625" style="0" customWidth="1"/>
    <col min="9" max="9" width="6.7109375" style="0" customWidth="1"/>
    <col min="10" max="10" width="10.8515625" style="0" customWidth="1"/>
    <col min="11" max="11" width="7.8515625" style="0" customWidth="1"/>
    <col min="12" max="12" width="18.8515625" style="0" customWidth="1"/>
  </cols>
  <sheetData>
    <row r="2" spans="10:11" ht="12.75">
      <c r="J2" s="150" t="s">
        <v>73</v>
      </c>
      <c r="K2" s="150"/>
    </row>
    <row r="4" spans="1:12" ht="51" customHeight="1">
      <c r="A4" s="46"/>
      <c r="B4" s="3"/>
      <c r="C4" s="3"/>
      <c r="D4" s="3"/>
      <c r="E4" s="3"/>
      <c r="F4" s="152"/>
      <c r="G4" s="152"/>
      <c r="H4" s="152"/>
      <c r="I4" s="2"/>
      <c r="J4" s="152" t="s">
        <v>75</v>
      </c>
      <c r="K4" s="152"/>
      <c r="L4" s="152"/>
    </row>
    <row r="5" spans="1:11" ht="12.75">
      <c r="A5" s="46"/>
      <c r="B5" s="3"/>
      <c r="C5" s="3"/>
      <c r="D5" s="3"/>
      <c r="E5" s="3"/>
      <c r="F5" s="2"/>
      <c r="G5" s="2"/>
      <c r="H5" s="2"/>
      <c r="I5" s="2"/>
      <c r="J5" s="2"/>
      <c r="K5" s="2"/>
    </row>
    <row r="6" spans="1:12" ht="15.75">
      <c r="A6" s="140" t="s">
        <v>76</v>
      </c>
      <c r="B6" s="140"/>
      <c r="C6" s="140"/>
      <c r="D6" s="140"/>
      <c r="E6" s="140"/>
      <c r="F6" s="140"/>
      <c r="G6" s="140"/>
      <c r="H6" s="140"/>
      <c r="I6" s="140"/>
      <c r="J6" s="140"/>
      <c r="K6" s="140"/>
      <c r="L6" s="140"/>
    </row>
    <row r="7" spans="1:11" ht="12.75">
      <c r="A7" s="46"/>
      <c r="B7" s="3"/>
      <c r="C7" s="3"/>
      <c r="D7" s="3"/>
      <c r="E7" s="3"/>
      <c r="F7" s="3"/>
      <c r="G7" s="3"/>
      <c r="H7" s="3"/>
      <c r="I7" s="3"/>
      <c r="J7" s="3"/>
      <c r="K7" s="3"/>
    </row>
    <row r="8" spans="1:20" ht="31.5" customHeight="1">
      <c r="A8" s="121" t="s">
        <v>31</v>
      </c>
      <c r="B8" s="129" t="s">
        <v>32</v>
      </c>
      <c r="C8" s="129" t="s">
        <v>33</v>
      </c>
      <c r="D8" s="129" t="s">
        <v>34</v>
      </c>
      <c r="E8" s="129" t="s">
        <v>24</v>
      </c>
      <c r="F8" s="129" t="s">
        <v>23</v>
      </c>
      <c r="G8" s="129" t="s">
        <v>35</v>
      </c>
      <c r="H8" s="136" t="s">
        <v>77</v>
      </c>
      <c r="I8" s="141"/>
      <c r="J8" s="141"/>
      <c r="K8" s="137"/>
      <c r="L8" s="129" t="s">
        <v>25</v>
      </c>
      <c r="M8" s="1"/>
      <c r="N8" s="1"/>
      <c r="O8" s="1"/>
      <c r="P8" s="1"/>
      <c r="Q8" s="1"/>
      <c r="R8" s="1"/>
      <c r="S8" s="1"/>
      <c r="T8" s="1"/>
    </row>
    <row r="9" spans="1:20" ht="12.75">
      <c r="A9" s="122"/>
      <c r="B9" s="130"/>
      <c r="C9" s="130"/>
      <c r="D9" s="130"/>
      <c r="E9" s="130"/>
      <c r="F9" s="130"/>
      <c r="G9" s="130"/>
      <c r="H9" s="129" t="s">
        <v>26</v>
      </c>
      <c r="I9" s="136" t="s">
        <v>27</v>
      </c>
      <c r="J9" s="141"/>
      <c r="K9" s="137"/>
      <c r="L9" s="130"/>
      <c r="M9" s="1"/>
      <c r="N9" s="1"/>
      <c r="O9" s="1"/>
      <c r="P9" s="1"/>
      <c r="Q9" s="1"/>
      <c r="R9" s="1"/>
      <c r="S9" s="1"/>
      <c r="T9" s="1"/>
    </row>
    <row r="10" spans="1:20" ht="12.75" customHeight="1">
      <c r="A10" s="122"/>
      <c r="B10" s="130"/>
      <c r="C10" s="130"/>
      <c r="D10" s="130"/>
      <c r="E10" s="130"/>
      <c r="F10" s="130"/>
      <c r="G10" s="130"/>
      <c r="H10" s="130"/>
      <c r="I10" s="136" t="s">
        <v>28</v>
      </c>
      <c r="J10" s="137"/>
      <c r="K10" s="129" t="s">
        <v>30</v>
      </c>
      <c r="L10" s="130"/>
      <c r="M10" s="1"/>
      <c r="N10" s="1"/>
      <c r="O10" s="1"/>
      <c r="P10" s="1"/>
      <c r="Q10" s="1"/>
      <c r="R10" s="1"/>
      <c r="S10" s="1"/>
      <c r="T10" s="1"/>
    </row>
    <row r="11" spans="1:20" ht="84.75" customHeight="1">
      <c r="A11" s="123"/>
      <c r="B11" s="131"/>
      <c r="C11" s="131"/>
      <c r="D11" s="131"/>
      <c r="E11" s="131"/>
      <c r="F11" s="131"/>
      <c r="G11" s="131"/>
      <c r="H11" s="131"/>
      <c r="I11" s="16" t="s">
        <v>26</v>
      </c>
      <c r="J11" s="16" t="s">
        <v>29</v>
      </c>
      <c r="K11" s="131"/>
      <c r="L11" s="131"/>
      <c r="M11" s="1"/>
      <c r="N11" s="1"/>
      <c r="O11" s="1"/>
      <c r="P11" s="1"/>
      <c r="Q11" s="1"/>
      <c r="R11" s="1"/>
      <c r="S11" s="1"/>
      <c r="T11" s="1"/>
    </row>
    <row r="12" spans="1:20" ht="12.75">
      <c r="A12" s="47">
        <v>1</v>
      </c>
      <c r="B12" s="17">
        <v>2</v>
      </c>
      <c r="C12" s="17">
        <v>3</v>
      </c>
      <c r="D12" s="17">
        <v>4</v>
      </c>
      <c r="E12" s="17">
        <v>5</v>
      </c>
      <c r="F12" s="17">
        <v>6</v>
      </c>
      <c r="G12" s="17">
        <v>7</v>
      </c>
      <c r="H12" s="133">
        <v>8</v>
      </c>
      <c r="I12" s="134"/>
      <c r="J12" s="134"/>
      <c r="K12" s="135"/>
      <c r="L12" s="18">
        <v>9</v>
      </c>
      <c r="M12" s="1"/>
      <c r="N12" s="1"/>
      <c r="O12" s="1"/>
      <c r="P12" s="1"/>
      <c r="Q12" s="1"/>
      <c r="R12" s="1"/>
      <c r="S12" s="1"/>
      <c r="T12" s="1"/>
    </row>
    <row r="13" spans="1:20" ht="15" customHeight="1">
      <c r="A13" s="158" t="s">
        <v>43</v>
      </c>
      <c r="B13" s="159"/>
      <c r="C13" s="159"/>
      <c r="D13" s="159"/>
      <c r="E13" s="159"/>
      <c r="F13" s="159"/>
      <c r="G13" s="159"/>
      <c r="H13" s="159"/>
      <c r="I13" s="159"/>
      <c r="J13" s="159"/>
      <c r="K13" s="159"/>
      <c r="L13" s="160"/>
      <c r="M13" s="1"/>
      <c r="N13" s="1"/>
      <c r="O13" s="1"/>
      <c r="P13" s="1"/>
      <c r="Q13" s="1"/>
      <c r="R13" s="1"/>
      <c r="S13" s="1"/>
      <c r="T13" s="1"/>
    </row>
    <row r="14" spans="1:20" ht="64.5" customHeight="1">
      <c r="A14" s="124" t="s">
        <v>82</v>
      </c>
      <c r="B14" s="138" t="s">
        <v>63</v>
      </c>
      <c r="C14" s="153"/>
      <c r="D14" s="19" t="s">
        <v>83</v>
      </c>
      <c r="E14" s="17" t="s">
        <v>54</v>
      </c>
      <c r="F14" s="17" t="s">
        <v>54</v>
      </c>
      <c r="G14" s="17"/>
      <c r="H14" s="17"/>
      <c r="I14" s="17"/>
      <c r="J14" s="17"/>
      <c r="K14" s="17"/>
      <c r="L14" s="4"/>
      <c r="M14" s="1"/>
      <c r="N14" s="1"/>
      <c r="O14" s="1"/>
      <c r="P14" s="1"/>
      <c r="Q14" s="1"/>
      <c r="R14" s="1"/>
      <c r="S14" s="1"/>
      <c r="T14" s="1"/>
    </row>
    <row r="15" spans="1:20" ht="67.5" customHeight="1">
      <c r="A15" s="125"/>
      <c r="B15" s="139"/>
      <c r="C15" s="154"/>
      <c r="D15" s="19" t="s">
        <v>84</v>
      </c>
      <c r="E15" s="17" t="s">
        <v>54</v>
      </c>
      <c r="F15" s="17" t="s">
        <v>54</v>
      </c>
      <c r="G15" s="17"/>
      <c r="H15" s="17"/>
      <c r="I15" s="17"/>
      <c r="J15" s="17"/>
      <c r="K15" s="17"/>
      <c r="L15" s="4"/>
      <c r="M15" s="1"/>
      <c r="N15" s="1"/>
      <c r="O15" s="1"/>
      <c r="P15" s="1"/>
      <c r="Q15" s="1"/>
      <c r="R15" s="1"/>
      <c r="S15" s="1"/>
      <c r="T15" s="1"/>
    </row>
    <row r="16" spans="1:20" ht="53.25" customHeight="1" thickBot="1">
      <c r="A16" s="48" t="s">
        <v>85</v>
      </c>
      <c r="B16" s="19" t="s">
        <v>72</v>
      </c>
      <c r="C16" s="19"/>
      <c r="D16" s="35" t="s">
        <v>86</v>
      </c>
      <c r="E16" s="17" t="s">
        <v>54</v>
      </c>
      <c r="F16" s="17" t="s">
        <v>54</v>
      </c>
      <c r="G16" s="19"/>
      <c r="H16" s="22"/>
      <c r="I16" s="22"/>
      <c r="J16" s="22"/>
      <c r="K16" s="22"/>
      <c r="L16" s="28"/>
      <c r="M16" s="1"/>
      <c r="N16" s="1"/>
      <c r="O16" s="1"/>
      <c r="P16" s="1"/>
      <c r="Q16" s="1"/>
      <c r="R16" s="1"/>
      <c r="S16" s="1"/>
      <c r="T16" s="1"/>
    </row>
    <row r="17" spans="1:20" ht="16.5" customHeight="1">
      <c r="A17" s="49" t="s">
        <v>87</v>
      </c>
      <c r="B17" s="119" t="s">
        <v>60</v>
      </c>
      <c r="C17" s="120"/>
      <c r="D17" s="120"/>
      <c r="E17" s="120"/>
      <c r="F17" s="120"/>
      <c r="G17" s="120"/>
      <c r="H17" s="50">
        <f>+I17+K17</f>
        <v>2930</v>
      </c>
      <c r="I17" s="51">
        <f>2530+400-13</f>
        <v>2917</v>
      </c>
      <c r="J17" s="51">
        <v>1849</v>
      </c>
      <c r="K17" s="52">
        <v>13</v>
      </c>
      <c r="L17" s="28"/>
      <c r="M17" s="1"/>
      <c r="N17" s="1"/>
      <c r="O17" s="1"/>
      <c r="P17" s="1"/>
      <c r="Q17" s="1"/>
      <c r="R17" s="1"/>
      <c r="S17" s="1"/>
      <c r="T17" s="1"/>
    </row>
    <row r="18" spans="1:20" ht="30" customHeight="1">
      <c r="A18" s="126"/>
      <c r="B18" s="142"/>
      <c r="C18" s="148" t="s">
        <v>64</v>
      </c>
      <c r="D18" s="40" t="s">
        <v>66</v>
      </c>
      <c r="E18" s="17" t="s">
        <v>54</v>
      </c>
      <c r="F18" s="17" t="s">
        <v>54</v>
      </c>
      <c r="G18" s="23" t="s">
        <v>54</v>
      </c>
      <c r="H18" s="32" t="s">
        <v>54</v>
      </c>
      <c r="I18" s="31" t="s">
        <v>54</v>
      </c>
      <c r="J18" s="31" t="s">
        <v>54</v>
      </c>
      <c r="K18" s="33" t="s">
        <v>54</v>
      </c>
      <c r="L18" s="28"/>
      <c r="M18" s="1"/>
      <c r="N18" s="1"/>
      <c r="O18" s="1"/>
      <c r="P18" s="1"/>
      <c r="Q18" s="1"/>
      <c r="R18" s="1"/>
      <c r="S18" s="1"/>
      <c r="T18" s="1"/>
    </row>
    <row r="19" spans="1:20" ht="18.75" customHeight="1">
      <c r="A19" s="127"/>
      <c r="B19" s="143"/>
      <c r="C19" s="149"/>
      <c r="D19" s="40" t="s">
        <v>67</v>
      </c>
      <c r="E19" s="17" t="s">
        <v>54</v>
      </c>
      <c r="F19" s="17" t="s">
        <v>54</v>
      </c>
      <c r="G19" s="23" t="s">
        <v>54</v>
      </c>
      <c r="H19" s="29" t="s">
        <v>54</v>
      </c>
      <c r="I19" s="17" t="s">
        <v>54</v>
      </c>
      <c r="J19" s="17" t="s">
        <v>54</v>
      </c>
      <c r="K19" s="30" t="s">
        <v>54</v>
      </c>
      <c r="L19" s="28"/>
      <c r="M19" s="1"/>
      <c r="N19" s="1"/>
      <c r="O19" s="1"/>
      <c r="P19" s="1"/>
      <c r="Q19" s="1"/>
      <c r="R19" s="1"/>
      <c r="S19" s="1"/>
      <c r="T19" s="1"/>
    </row>
    <row r="20" spans="1:20" ht="16.5" customHeight="1">
      <c r="A20" s="127"/>
      <c r="B20" s="143"/>
      <c r="C20" s="149"/>
      <c r="D20" s="40" t="s">
        <v>68</v>
      </c>
      <c r="E20" s="17" t="s">
        <v>54</v>
      </c>
      <c r="F20" s="17" t="s">
        <v>54</v>
      </c>
      <c r="G20" s="23" t="s">
        <v>54</v>
      </c>
      <c r="H20" s="29" t="s">
        <v>54</v>
      </c>
      <c r="I20" s="17" t="s">
        <v>54</v>
      </c>
      <c r="J20" s="17" t="s">
        <v>54</v>
      </c>
      <c r="K20" s="30" t="s">
        <v>54</v>
      </c>
      <c r="L20" s="28"/>
      <c r="M20" s="1"/>
      <c r="N20" s="1"/>
      <c r="O20" s="1"/>
      <c r="P20" s="1"/>
      <c r="Q20" s="1"/>
      <c r="R20" s="1"/>
      <c r="S20" s="1"/>
      <c r="T20" s="1"/>
    </row>
    <row r="21" spans="1:20" ht="27" customHeight="1">
      <c r="A21" s="128"/>
      <c r="B21" s="144"/>
      <c r="C21" s="151"/>
      <c r="D21" s="40" t="s">
        <v>71</v>
      </c>
      <c r="E21" s="17" t="s">
        <v>54</v>
      </c>
      <c r="F21" s="17"/>
      <c r="G21" s="23"/>
      <c r="H21" s="29"/>
      <c r="I21" s="17"/>
      <c r="J21" s="17"/>
      <c r="K21" s="30"/>
      <c r="L21" s="28"/>
      <c r="M21" s="1"/>
      <c r="N21" s="1"/>
      <c r="O21" s="1"/>
      <c r="P21" s="1"/>
      <c r="Q21" s="1"/>
      <c r="R21" s="1"/>
      <c r="S21" s="1"/>
      <c r="T21" s="1"/>
    </row>
    <row r="22" spans="1:20" ht="27.75" customHeight="1">
      <c r="A22" s="20"/>
      <c r="B22" s="21"/>
      <c r="C22" s="24" t="s">
        <v>65</v>
      </c>
      <c r="D22" s="40" t="s">
        <v>44</v>
      </c>
      <c r="E22" s="17" t="s">
        <v>54</v>
      </c>
      <c r="F22" s="17" t="s">
        <v>54</v>
      </c>
      <c r="G22" s="23" t="s">
        <v>54</v>
      </c>
      <c r="H22" s="29" t="s">
        <v>54</v>
      </c>
      <c r="I22" s="17" t="s">
        <v>54</v>
      </c>
      <c r="J22" s="17" t="s">
        <v>54</v>
      </c>
      <c r="K22" s="30" t="s">
        <v>54</v>
      </c>
      <c r="L22" s="28"/>
      <c r="M22" s="1"/>
      <c r="N22" s="1"/>
      <c r="O22" s="1"/>
      <c r="P22" s="1"/>
      <c r="Q22" s="1"/>
      <c r="R22" s="1"/>
      <c r="S22" s="1"/>
      <c r="T22" s="1"/>
    </row>
    <row r="23" spans="1:20" ht="40.5" customHeight="1">
      <c r="A23" s="126"/>
      <c r="B23" s="142"/>
      <c r="C23" s="148" t="s">
        <v>45</v>
      </c>
      <c r="D23" s="40" t="s">
        <v>46</v>
      </c>
      <c r="E23" s="17" t="s">
        <v>54</v>
      </c>
      <c r="F23" s="17" t="s">
        <v>54</v>
      </c>
      <c r="G23" s="23" t="s">
        <v>54</v>
      </c>
      <c r="H23" s="29" t="s">
        <v>54</v>
      </c>
      <c r="I23" s="17" t="s">
        <v>54</v>
      </c>
      <c r="J23" s="17" t="s">
        <v>54</v>
      </c>
      <c r="K23" s="30" t="s">
        <v>54</v>
      </c>
      <c r="L23" s="28"/>
      <c r="M23" s="1"/>
      <c r="N23" s="1"/>
      <c r="O23" s="1"/>
      <c r="P23" s="1"/>
      <c r="Q23" s="1"/>
      <c r="R23" s="1"/>
      <c r="S23" s="1"/>
      <c r="T23" s="1"/>
    </row>
    <row r="24" spans="1:20" ht="53.25" customHeight="1">
      <c r="A24" s="127"/>
      <c r="B24" s="143"/>
      <c r="C24" s="149"/>
      <c r="D24" s="40" t="s">
        <v>47</v>
      </c>
      <c r="E24" s="17" t="s">
        <v>54</v>
      </c>
      <c r="F24" s="17" t="s">
        <v>54</v>
      </c>
      <c r="G24" s="23" t="s">
        <v>54</v>
      </c>
      <c r="H24" s="29" t="s">
        <v>54</v>
      </c>
      <c r="I24" s="17" t="s">
        <v>54</v>
      </c>
      <c r="J24" s="17" t="s">
        <v>54</v>
      </c>
      <c r="K24" s="30" t="s">
        <v>54</v>
      </c>
      <c r="L24" s="28"/>
      <c r="M24" s="1"/>
      <c r="N24" s="1"/>
      <c r="O24" s="1"/>
      <c r="P24" s="1"/>
      <c r="Q24" s="1"/>
      <c r="R24" s="1"/>
      <c r="S24" s="1"/>
      <c r="T24" s="1"/>
    </row>
    <row r="25" spans="1:20" ht="66" customHeight="1">
      <c r="A25" s="128"/>
      <c r="B25" s="144"/>
      <c r="C25" s="151"/>
      <c r="D25" s="40" t="s">
        <v>48</v>
      </c>
      <c r="E25" s="17" t="s">
        <v>54</v>
      </c>
      <c r="F25" s="17" t="s">
        <v>54</v>
      </c>
      <c r="G25" s="23" t="s">
        <v>54</v>
      </c>
      <c r="H25" s="29" t="s">
        <v>54</v>
      </c>
      <c r="I25" s="17" t="s">
        <v>54</v>
      </c>
      <c r="J25" s="17" t="s">
        <v>54</v>
      </c>
      <c r="K25" s="30" t="s">
        <v>54</v>
      </c>
      <c r="L25" s="28"/>
      <c r="M25" s="1"/>
      <c r="N25" s="1"/>
      <c r="O25" s="1"/>
      <c r="P25" s="1"/>
      <c r="Q25" s="1"/>
      <c r="R25" s="1"/>
      <c r="S25" s="1"/>
      <c r="T25" s="1"/>
    </row>
    <row r="26" spans="1:20" ht="28.5" customHeight="1">
      <c r="A26" s="126"/>
      <c r="B26" s="142"/>
      <c r="C26" s="148" t="s">
        <v>69</v>
      </c>
      <c r="D26" s="40" t="s">
        <v>49</v>
      </c>
      <c r="E26" s="17" t="s">
        <v>54</v>
      </c>
      <c r="F26" s="17" t="s">
        <v>54</v>
      </c>
      <c r="G26" s="23" t="s">
        <v>54</v>
      </c>
      <c r="H26" s="29" t="s">
        <v>54</v>
      </c>
      <c r="I26" s="17" t="s">
        <v>54</v>
      </c>
      <c r="J26" s="17" t="s">
        <v>54</v>
      </c>
      <c r="K26" s="30" t="s">
        <v>54</v>
      </c>
      <c r="L26" s="28"/>
      <c r="M26" s="1"/>
      <c r="N26" s="1"/>
      <c r="O26" s="1"/>
      <c r="P26" s="1"/>
      <c r="Q26" s="1"/>
      <c r="R26" s="1"/>
      <c r="S26" s="1"/>
      <c r="T26" s="1"/>
    </row>
    <row r="27" spans="1:20" ht="28.5" customHeight="1">
      <c r="A27" s="127"/>
      <c r="B27" s="143"/>
      <c r="C27" s="149"/>
      <c r="D27" s="35" t="s">
        <v>50</v>
      </c>
      <c r="E27" s="17" t="s">
        <v>54</v>
      </c>
      <c r="F27" s="17" t="s">
        <v>54</v>
      </c>
      <c r="G27" s="23" t="s">
        <v>54</v>
      </c>
      <c r="H27" s="29" t="s">
        <v>54</v>
      </c>
      <c r="I27" s="17" t="s">
        <v>54</v>
      </c>
      <c r="J27" s="17" t="s">
        <v>54</v>
      </c>
      <c r="K27" s="30" t="s">
        <v>54</v>
      </c>
      <c r="L27" s="28"/>
      <c r="M27" s="1"/>
      <c r="N27" s="1"/>
      <c r="O27" s="1"/>
      <c r="P27" s="1"/>
      <c r="Q27" s="1"/>
      <c r="R27" s="1"/>
      <c r="S27" s="1"/>
      <c r="T27" s="1"/>
    </row>
    <row r="28" spans="1:20" ht="53.25" customHeight="1">
      <c r="A28" s="167"/>
      <c r="B28" s="177"/>
      <c r="C28" s="132" t="s">
        <v>70</v>
      </c>
      <c r="D28" s="40" t="s">
        <v>52</v>
      </c>
      <c r="E28" s="17" t="s">
        <v>54</v>
      </c>
      <c r="F28" s="17" t="s">
        <v>54</v>
      </c>
      <c r="G28" s="23" t="s">
        <v>54</v>
      </c>
      <c r="H28" s="29" t="s">
        <v>54</v>
      </c>
      <c r="I28" s="17" t="s">
        <v>54</v>
      </c>
      <c r="J28" s="17" t="s">
        <v>54</v>
      </c>
      <c r="K28" s="30" t="s">
        <v>54</v>
      </c>
      <c r="L28" s="28"/>
      <c r="M28" s="1"/>
      <c r="N28" s="1"/>
      <c r="O28" s="1"/>
      <c r="P28" s="1"/>
      <c r="Q28" s="1"/>
      <c r="R28" s="1"/>
      <c r="S28" s="1"/>
      <c r="T28" s="1"/>
    </row>
    <row r="29" spans="1:20" ht="15.75" customHeight="1">
      <c r="A29" s="167"/>
      <c r="B29" s="177"/>
      <c r="C29" s="132"/>
      <c r="D29" s="40" t="s">
        <v>51</v>
      </c>
      <c r="E29" s="17" t="s">
        <v>54</v>
      </c>
      <c r="F29" s="17" t="s">
        <v>54</v>
      </c>
      <c r="G29" s="23" t="s">
        <v>54</v>
      </c>
      <c r="H29" s="29" t="s">
        <v>54</v>
      </c>
      <c r="I29" s="17" t="s">
        <v>54</v>
      </c>
      <c r="J29" s="17" t="s">
        <v>54</v>
      </c>
      <c r="K29" s="30" t="s">
        <v>54</v>
      </c>
      <c r="L29" s="28"/>
      <c r="M29" s="1"/>
      <c r="N29" s="1"/>
      <c r="O29" s="1"/>
      <c r="P29" s="1"/>
      <c r="Q29" s="1"/>
      <c r="R29" s="1"/>
      <c r="S29" s="1"/>
      <c r="T29" s="1"/>
    </row>
    <row r="30" spans="1:20" ht="41.25" customHeight="1">
      <c r="A30" s="167"/>
      <c r="B30" s="177"/>
      <c r="C30" s="132"/>
      <c r="D30" s="40" t="s">
        <v>61</v>
      </c>
      <c r="E30" s="17" t="s">
        <v>54</v>
      </c>
      <c r="F30" s="17" t="s">
        <v>54</v>
      </c>
      <c r="G30" s="23" t="s">
        <v>54</v>
      </c>
      <c r="H30" s="38" t="s">
        <v>54</v>
      </c>
      <c r="I30" s="22" t="s">
        <v>54</v>
      </c>
      <c r="J30" s="22" t="s">
        <v>54</v>
      </c>
      <c r="K30" s="39" t="s">
        <v>54</v>
      </c>
      <c r="L30" s="28"/>
      <c r="M30" s="1"/>
      <c r="N30" s="1"/>
      <c r="O30" s="1"/>
      <c r="P30" s="1"/>
      <c r="Q30" s="1"/>
      <c r="R30" s="1"/>
      <c r="S30" s="1"/>
      <c r="T30" s="1"/>
    </row>
    <row r="31" spans="1:20" ht="16.5" customHeight="1">
      <c r="A31" s="36"/>
      <c r="B31" s="17"/>
      <c r="C31" s="17" t="s">
        <v>54</v>
      </c>
      <c r="D31" s="17" t="s">
        <v>54</v>
      </c>
      <c r="E31" s="17" t="s">
        <v>54</v>
      </c>
      <c r="F31" s="17" t="s">
        <v>54</v>
      </c>
      <c r="G31" s="23" t="s">
        <v>54</v>
      </c>
      <c r="H31" s="29" t="s">
        <v>54</v>
      </c>
      <c r="I31" s="17" t="s">
        <v>54</v>
      </c>
      <c r="J31" s="17" t="s">
        <v>54</v>
      </c>
      <c r="K31" s="30" t="s">
        <v>54</v>
      </c>
      <c r="L31" s="28"/>
      <c r="M31" s="1"/>
      <c r="N31" s="1"/>
      <c r="O31" s="1"/>
      <c r="P31" s="1"/>
      <c r="Q31" s="1"/>
      <c r="R31" s="1"/>
      <c r="S31" s="1"/>
      <c r="T31" s="1"/>
    </row>
    <row r="32" spans="1:20" ht="15.75" customHeight="1" thickBot="1">
      <c r="A32" s="34"/>
      <c r="B32" s="17" t="s">
        <v>54</v>
      </c>
      <c r="C32" s="17" t="s">
        <v>54</v>
      </c>
      <c r="D32" s="22" t="s">
        <v>54</v>
      </c>
      <c r="E32" s="22" t="s">
        <v>54</v>
      </c>
      <c r="F32" s="22" t="s">
        <v>54</v>
      </c>
      <c r="G32" s="37" t="s">
        <v>54</v>
      </c>
      <c r="H32" s="42" t="s">
        <v>54</v>
      </c>
      <c r="I32" s="43" t="s">
        <v>54</v>
      </c>
      <c r="J32" s="43" t="s">
        <v>54</v>
      </c>
      <c r="K32" s="44" t="s">
        <v>54</v>
      </c>
      <c r="L32" s="28"/>
      <c r="M32" s="1"/>
      <c r="N32" s="1"/>
      <c r="O32" s="1"/>
      <c r="P32" s="1"/>
      <c r="Q32" s="1"/>
      <c r="R32" s="1"/>
      <c r="S32" s="1"/>
      <c r="T32" s="1"/>
    </row>
    <row r="33" spans="1:12" ht="15.75" customHeight="1">
      <c r="A33" s="164" t="s">
        <v>53</v>
      </c>
      <c r="B33" s="165"/>
      <c r="C33" s="165"/>
      <c r="D33" s="165"/>
      <c r="E33" s="165"/>
      <c r="F33" s="165"/>
      <c r="G33" s="166"/>
      <c r="H33" s="10" t="s">
        <v>54</v>
      </c>
      <c r="I33" s="11" t="s">
        <v>54</v>
      </c>
      <c r="J33" s="11" t="s">
        <v>54</v>
      </c>
      <c r="K33" s="25" t="s">
        <v>54</v>
      </c>
      <c r="L33" s="161"/>
    </row>
    <row r="34" spans="1:12" ht="15.75" customHeight="1">
      <c r="A34" s="145" t="s">
        <v>55</v>
      </c>
      <c r="B34" s="146"/>
      <c r="C34" s="146"/>
      <c r="D34" s="146"/>
      <c r="E34" s="146"/>
      <c r="F34" s="146"/>
      <c r="G34" s="147"/>
      <c r="H34" s="12" t="s">
        <v>54</v>
      </c>
      <c r="I34" s="13" t="s">
        <v>54</v>
      </c>
      <c r="J34" s="13" t="s">
        <v>54</v>
      </c>
      <c r="K34" s="26" t="s">
        <v>54</v>
      </c>
      <c r="L34" s="162"/>
    </row>
    <row r="35" spans="1:12" ht="15.75" customHeight="1">
      <c r="A35" s="145" t="s">
        <v>56</v>
      </c>
      <c r="B35" s="146"/>
      <c r="C35" s="146"/>
      <c r="D35" s="146"/>
      <c r="E35" s="146"/>
      <c r="F35" s="146"/>
      <c r="G35" s="147"/>
      <c r="H35" s="12" t="s">
        <v>54</v>
      </c>
      <c r="I35" s="13" t="s">
        <v>54</v>
      </c>
      <c r="J35" s="13" t="s">
        <v>54</v>
      </c>
      <c r="K35" s="26" t="s">
        <v>54</v>
      </c>
      <c r="L35" s="162"/>
    </row>
    <row r="36" spans="1:12" ht="15.75" customHeight="1">
      <c r="A36" s="145" t="s">
        <v>57</v>
      </c>
      <c r="B36" s="146"/>
      <c r="C36" s="146"/>
      <c r="D36" s="146"/>
      <c r="E36" s="146"/>
      <c r="F36" s="146"/>
      <c r="G36" s="147"/>
      <c r="H36" s="12" t="s">
        <v>54</v>
      </c>
      <c r="I36" s="13" t="s">
        <v>54</v>
      </c>
      <c r="J36" s="13" t="s">
        <v>54</v>
      </c>
      <c r="K36" s="26" t="s">
        <v>54</v>
      </c>
      <c r="L36" s="162"/>
    </row>
    <row r="37" spans="1:12" ht="15.75" customHeight="1">
      <c r="A37" s="171" t="s">
        <v>58</v>
      </c>
      <c r="B37" s="172"/>
      <c r="C37" s="172"/>
      <c r="D37" s="172"/>
      <c r="E37" s="172"/>
      <c r="F37" s="172"/>
      <c r="G37" s="173"/>
      <c r="H37" s="12" t="s">
        <v>54</v>
      </c>
      <c r="I37" s="13" t="s">
        <v>54</v>
      </c>
      <c r="J37" s="13" t="s">
        <v>54</v>
      </c>
      <c r="K37" s="26" t="s">
        <v>54</v>
      </c>
      <c r="L37" s="162"/>
    </row>
    <row r="38" spans="1:12" ht="15.75" customHeight="1" thickBot="1">
      <c r="A38" s="174" t="s">
        <v>59</v>
      </c>
      <c r="B38" s="175"/>
      <c r="C38" s="175"/>
      <c r="D38" s="175"/>
      <c r="E38" s="175"/>
      <c r="F38" s="175"/>
      <c r="G38" s="176"/>
      <c r="H38" s="14" t="s">
        <v>54</v>
      </c>
      <c r="I38" s="15" t="s">
        <v>54</v>
      </c>
      <c r="J38" s="15" t="s">
        <v>54</v>
      </c>
      <c r="K38" s="27" t="s">
        <v>54</v>
      </c>
      <c r="L38" s="163"/>
    </row>
    <row r="39" spans="1:20" ht="12.75">
      <c r="A39" s="5"/>
      <c r="B39" s="6"/>
      <c r="C39" s="8"/>
      <c r="D39" s="9"/>
      <c r="E39" s="8"/>
      <c r="F39" s="8"/>
      <c r="G39" s="8"/>
      <c r="H39" s="8"/>
      <c r="I39" s="8"/>
      <c r="J39" s="8"/>
      <c r="K39" s="8"/>
      <c r="L39" s="7"/>
      <c r="M39" s="1"/>
      <c r="N39" s="1"/>
      <c r="O39" s="1"/>
      <c r="P39" s="1"/>
      <c r="Q39" s="1"/>
      <c r="R39" s="1"/>
      <c r="S39" s="1"/>
      <c r="T39" s="1"/>
    </row>
    <row r="40" spans="1:20" ht="12.75">
      <c r="A40" s="5"/>
      <c r="B40" s="6"/>
      <c r="C40" s="8"/>
      <c r="D40" s="9"/>
      <c r="E40" s="8"/>
      <c r="F40" s="8"/>
      <c r="G40" s="8"/>
      <c r="H40" s="8"/>
      <c r="I40" s="8"/>
      <c r="J40" s="8"/>
      <c r="K40" s="8"/>
      <c r="L40" s="7"/>
      <c r="M40" s="1"/>
      <c r="N40" s="1"/>
      <c r="O40" s="1"/>
      <c r="P40" s="1"/>
      <c r="Q40" s="1"/>
      <c r="R40" s="1"/>
      <c r="S40" s="1"/>
      <c r="T40" s="1"/>
    </row>
    <row r="41" spans="1:12" ht="12.75">
      <c r="A41" s="168" t="s">
        <v>36</v>
      </c>
      <c r="B41" s="169"/>
      <c r="C41" s="169"/>
      <c r="D41" s="169"/>
      <c r="E41" s="169"/>
      <c r="F41" s="169"/>
      <c r="G41" s="169"/>
      <c r="H41" s="169"/>
      <c r="I41" s="169"/>
      <c r="J41" s="169"/>
      <c r="K41" s="169"/>
      <c r="L41" s="170"/>
    </row>
    <row r="42" spans="1:12" ht="25.5" customHeight="1">
      <c r="A42" s="113" t="s">
        <v>37</v>
      </c>
      <c r="B42" s="114"/>
      <c r="C42" s="114"/>
      <c r="D42" s="114"/>
      <c r="E42" s="114"/>
      <c r="F42" s="114"/>
      <c r="G42" s="114"/>
      <c r="H42" s="114"/>
      <c r="I42" s="114"/>
      <c r="J42" s="114"/>
      <c r="K42" s="114"/>
      <c r="L42" s="115"/>
    </row>
    <row r="43" spans="1:12" ht="12.75">
      <c r="A43" s="113" t="s">
        <v>38</v>
      </c>
      <c r="B43" s="114"/>
      <c r="C43" s="114"/>
      <c r="D43" s="114"/>
      <c r="E43" s="114"/>
      <c r="F43" s="114"/>
      <c r="G43" s="114"/>
      <c r="H43" s="114"/>
      <c r="I43" s="114"/>
      <c r="J43" s="114"/>
      <c r="K43" s="114"/>
      <c r="L43" s="115"/>
    </row>
    <row r="44" spans="1:12" ht="15" customHeight="1">
      <c r="A44" s="113" t="s">
        <v>39</v>
      </c>
      <c r="B44" s="114"/>
      <c r="C44" s="114"/>
      <c r="D44" s="114"/>
      <c r="E44" s="114"/>
      <c r="F44" s="114"/>
      <c r="G44" s="114"/>
      <c r="H44" s="114"/>
      <c r="I44" s="114"/>
      <c r="J44" s="114"/>
      <c r="K44" s="114"/>
      <c r="L44" s="115"/>
    </row>
    <row r="45" spans="1:12" ht="12.75">
      <c r="A45" s="113" t="s">
        <v>40</v>
      </c>
      <c r="B45" s="114"/>
      <c r="C45" s="114"/>
      <c r="D45" s="114"/>
      <c r="E45" s="114"/>
      <c r="F45" s="114"/>
      <c r="G45" s="114"/>
      <c r="H45" s="114"/>
      <c r="I45" s="114"/>
      <c r="J45" s="114"/>
      <c r="K45" s="114"/>
      <c r="L45" s="115"/>
    </row>
    <row r="46" spans="1:12" ht="12.75">
      <c r="A46" s="116" t="s">
        <v>62</v>
      </c>
      <c r="B46" s="117"/>
      <c r="C46" s="117"/>
      <c r="D46" s="117"/>
      <c r="E46" s="117"/>
      <c r="F46" s="117"/>
      <c r="G46" s="117"/>
      <c r="H46" s="117"/>
      <c r="I46" s="117"/>
      <c r="J46" s="117"/>
      <c r="K46" s="117"/>
      <c r="L46" s="118"/>
    </row>
    <row r="47" spans="1:12" ht="12.75">
      <c r="A47" s="116" t="s">
        <v>42</v>
      </c>
      <c r="B47" s="117"/>
      <c r="C47" s="117"/>
      <c r="D47" s="117"/>
      <c r="E47" s="117"/>
      <c r="F47" s="117"/>
      <c r="G47" s="117"/>
      <c r="H47" s="117"/>
      <c r="I47" s="117"/>
      <c r="J47" s="117"/>
      <c r="K47" s="117"/>
      <c r="L47" s="118"/>
    </row>
    <row r="48" spans="1:12" ht="12.75">
      <c r="A48" s="116" t="s">
        <v>41</v>
      </c>
      <c r="B48" s="117"/>
      <c r="C48" s="117"/>
      <c r="D48" s="117"/>
      <c r="E48" s="117"/>
      <c r="F48" s="117"/>
      <c r="G48" s="117"/>
      <c r="H48" s="117"/>
      <c r="I48" s="117"/>
      <c r="J48" s="117"/>
      <c r="K48" s="117"/>
      <c r="L48" s="118"/>
    </row>
    <row r="49" spans="1:12" ht="24.75" customHeight="1">
      <c r="A49" s="155" t="s">
        <v>74</v>
      </c>
      <c r="B49" s="156"/>
      <c r="C49" s="156"/>
      <c r="D49" s="156"/>
      <c r="E49" s="156"/>
      <c r="F49" s="156"/>
      <c r="G49" s="156"/>
      <c r="H49" s="156"/>
      <c r="I49" s="156"/>
      <c r="J49" s="156"/>
      <c r="K49" s="156"/>
      <c r="L49" s="157"/>
    </row>
  </sheetData>
  <sheetProtection/>
  <mergeCells count="51">
    <mergeCell ref="A49:L49"/>
    <mergeCell ref="A13:L13"/>
    <mergeCell ref="L33:L38"/>
    <mergeCell ref="A34:G34"/>
    <mergeCell ref="A35:G35"/>
    <mergeCell ref="A46:L46"/>
    <mergeCell ref="A33:G33"/>
    <mergeCell ref="A28:A30"/>
    <mergeCell ref="A41:L41"/>
    <mergeCell ref="A42:L42"/>
    <mergeCell ref="C23:C25"/>
    <mergeCell ref="A37:G37"/>
    <mergeCell ref="B26:B27"/>
    <mergeCell ref="A38:G38"/>
    <mergeCell ref="A26:A27"/>
    <mergeCell ref="B28:B30"/>
    <mergeCell ref="J2:K2"/>
    <mergeCell ref="C18:C21"/>
    <mergeCell ref="B18:B21"/>
    <mergeCell ref="J4:L4"/>
    <mergeCell ref="C8:C11"/>
    <mergeCell ref="H9:H11"/>
    <mergeCell ref="K10:K11"/>
    <mergeCell ref="D8:D11"/>
    <mergeCell ref="F4:H4"/>
    <mergeCell ref="C14:C15"/>
    <mergeCell ref="E8:E11"/>
    <mergeCell ref="G8:G11"/>
    <mergeCell ref="H8:K8"/>
    <mergeCell ref="A6:L6"/>
    <mergeCell ref="I9:K9"/>
    <mergeCell ref="F8:F11"/>
    <mergeCell ref="B23:B25"/>
    <mergeCell ref="A36:G36"/>
    <mergeCell ref="C26:C27"/>
    <mergeCell ref="A44:L44"/>
    <mergeCell ref="A48:L48"/>
    <mergeCell ref="B17:G17"/>
    <mergeCell ref="A8:A11"/>
    <mergeCell ref="A14:A15"/>
    <mergeCell ref="A18:A21"/>
    <mergeCell ref="A43:L43"/>
    <mergeCell ref="L8:L11"/>
    <mergeCell ref="C28:C30"/>
    <mergeCell ref="A23:A25"/>
    <mergeCell ref="H12:K12"/>
    <mergeCell ref="I10:J10"/>
    <mergeCell ref="A47:L47"/>
    <mergeCell ref="A45:L45"/>
    <mergeCell ref="B14:B15"/>
    <mergeCell ref="B8:B11"/>
  </mergeCells>
  <printOptions/>
  <pageMargins left="0.2362204724409449" right="0.2362204724409449" top="0.3937007874015748" bottom="0.3937007874015748" header="0.31496062992125984" footer="0.31496062992125984"/>
  <pageSetup horizontalDpi="600" verticalDpi="600" orientation="landscape" paperSize="9" scale="79" r:id="rId1"/>
  <colBreaks count="1" manualBreakCount="1">
    <brk id="12" max="61" man="1"/>
  </colBreaks>
</worksheet>
</file>

<file path=xl/worksheets/sheet2.xml><?xml version="1.0" encoding="utf-8"?>
<worksheet xmlns="http://schemas.openxmlformats.org/spreadsheetml/2006/main" xmlns:r="http://schemas.openxmlformats.org/officeDocument/2006/relationships">
  <sheetPr>
    <tabColor rgb="FF00B0F0"/>
  </sheetPr>
  <dimension ref="A2:T49"/>
  <sheetViews>
    <sheetView view="pageBreakPreview" zoomScale="110" zoomScaleNormal="110" zoomScaleSheetLayoutView="110" zoomScalePageLayoutView="0" workbookViewId="0" topLeftCell="A1">
      <selection activeCell="D14" sqref="D14:D16"/>
    </sheetView>
  </sheetViews>
  <sheetFormatPr defaultColWidth="9.140625" defaultRowHeight="12.75"/>
  <cols>
    <col min="1" max="1" width="13.140625" style="45" customWidth="1"/>
    <col min="2" max="2" width="22.57421875" style="0" customWidth="1"/>
    <col min="3" max="3" width="29.421875" style="0" customWidth="1"/>
    <col min="4" max="4" width="27.8515625" style="0" customWidth="1"/>
    <col min="5" max="5" width="9.8515625" style="0" customWidth="1"/>
    <col min="6" max="6" width="20.7109375" style="0" customWidth="1"/>
    <col min="7" max="7" width="9.421875" style="0" customWidth="1"/>
    <col min="8" max="8" width="7.140625" style="0" customWidth="1"/>
    <col min="9" max="9" width="6.7109375" style="0" customWidth="1"/>
    <col min="10" max="10" width="10.8515625" style="0" customWidth="1"/>
    <col min="11" max="11" width="7.8515625" style="0" customWidth="1"/>
    <col min="12" max="12" width="18.8515625" style="0" customWidth="1"/>
  </cols>
  <sheetData>
    <row r="2" spans="10:11" ht="12.75">
      <c r="J2" s="150" t="s">
        <v>73</v>
      </c>
      <c r="K2" s="150"/>
    </row>
    <row r="4" spans="1:12" ht="51" customHeight="1">
      <c r="A4" s="46"/>
      <c r="B4" s="3"/>
      <c r="C4" s="3"/>
      <c r="D4" s="3"/>
      <c r="E4" s="3"/>
      <c r="F4" s="152"/>
      <c r="G4" s="152"/>
      <c r="H4" s="152"/>
      <c r="I4" s="2"/>
      <c r="J4" s="152" t="s">
        <v>75</v>
      </c>
      <c r="K4" s="152"/>
      <c r="L4" s="152"/>
    </row>
    <row r="5" spans="1:11" ht="12.75">
      <c r="A5" s="46"/>
      <c r="B5" s="3"/>
      <c r="C5" s="3"/>
      <c r="D5" s="3"/>
      <c r="E5" s="3"/>
      <c r="F5" s="2"/>
      <c r="G5" s="2"/>
      <c r="H5" s="2"/>
      <c r="I5" s="2"/>
      <c r="J5" s="2"/>
      <c r="K5" s="2"/>
    </row>
    <row r="6" spans="1:12" ht="15.75">
      <c r="A6" s="140" t="s">
        <v>78</v>
      </c>
      <c r="B6" s="140"/>
      <c r="C6" s="140"/>
      <c r="D6" s="140"/>
      <c r="E6" s="140"/>
      <c r="F6" s="140"/>
      <c r="G6" s="140"/>
      <c r="H6" s="140"/>
      <c r="I6" s="140"/>
      <c r="J6" s="140"/>
      <c r="K6" s="140"/>
      <c r="L6" s="140"/>
    </row>
    <row r="7" spans="1:11" ht="12.75">
      <c r="A7" s="46"/>
      <c r="B7" s="3"/>
      <c r="C7" s="3"/>
      <c r="D7" s="3"/>
      <c r="E7" s="3"/>
      <c r="F7" s="3"/>
      <c r="G7" s="3"/>
      <c r="H7" s="3"/>
      <c r="I7" s="3"/>
      <c r="J7" s="3"/>
      <c r="K7" s="3"/>
    </row>
    <row r="8" spans="1:20" ht="31.5" customHeight="1">
      <c r="A8" s="121" t="s">
        <v>31</v>
      </c>
      <c r="B8" s="129" t="s">
        <v>32</v>
      </c>
      <c r="C8" s="129" t="s">
        <v>33</v>
      </c>
      <c r="D8" s="129" t="s">
        <v>34</v>
      </c>
      <c r="E8" s="129" t="s">
        <v>24</v>
      </c>
      <c r="F8" s="129" t="s">
        <v>23</v>
      </c>
      <c r="G8" s="129" t="s">
        <v>35</v>
      </c>
      <c r="H8" s="136" t="s">
        <v>77</v>
      </c>
      <c r="I8" s="141"/>
      <c r="J8" s="141"/>
      <c r="K8" s="137"/>
      <c r="L8" s="129" t="s">
        <v>25</v>
      </c>
      <c r="M8" s="1"/>
      <c r="N8" s="1"/>
      <c r="O8" s="1"/>
      <c r="P8" s="1"/>
      <c r="Q8" s="1"/>
      <c r="R8" s="1"/>
      <c r="S8" s="1"/>
      <c r="T8" s="1"/>
    </row>
    <row r="9" spans="1:20" ht="12.75">
      <c r="A9" s="122"/>
      <c r="B9" s="130"/>
      <c r="C9" s="130"/>
      <c r="D9" s="130"/>
      <c r="E9" s="130"/>
      <c r="F9" s="130"/>
      <c r="G9" s="130"/>
      <c r="H9" s="129" t="s">
        <v>26</v>
      </c>
      <c r="I9" s="136" t="s">
        <v>27</v>
      </c>
      <c r="J9" s="141"/>
      <c r="K9" s="137"/>
      <c r="L9" s="130"/>
      <c r="M9" s="1"/>
      <c r="N9" s="1"/>
      <c r="O9" s="1"/>
      <c r="P9" s="1"/>
      <c r="Q9" s="1"/>
      <c r="R9" s="1"/>
      <c r="S9" s="1"/>
      <c r="T9" s="1"/>
    </row>
    <row r="10" spans="1:20" ht="12.75" customHeight="1">
      <c r="A10" s="122"/>
      <c r="B10" s="130"/>
      <c r="C10" s="130"/>
      <c r="D10" s="130"/>
      <c r="E10" s="130"/>
      <c r="F10" s="130"/>
      <c r="G10" s="130"/>
      <c r="H10" s="130"/>
      <c r="I10" s="136" t="s">
        <v>28</v>
      </c>
      <c r="J10" s="137"/>
      <c r="K10" s="129" t="s">
        <v>30</v>
      </c>
      <c r="L10" s="130"/>
      <c r="M10" s="1"/>
      <c r="N10" s="1"/>
      <c r="O10" s="1"/>
      <c r="P10" s="1"/>
      <c r="Q10" s="1"/>
      <c r="R10" s="1"/>
      <c r="S10" s="1"/>
      <c r="T10" s="1"/>
    </row>
    <row r="11" spans="1:20" ht="84.75" customHeight="1">
      <c r="A11" s="123"/>
      <c r="B11" s="131"/>
      <c r="C11" s="131"/>
      <c r="D11" s="131"/>
      <c r="E11" s="131"/>
      <c r="F11" s="131"/>
      <c r="G11" s="131"/>
      <c r="H11" s="131"/>
      <c r="I11" s="16" t="s">
        <v>26</v>
      </c>
      <c r="J11" s="16" t="s">
        <v>29</v>
      </c>
      <c r="K11" s="131"/>
      <c r="L11" s="131"/>
      <c r="M11" s="1"/>
      <c r="N11" s="1"/>
      <c r="O11" s="1"/>
      <c r="P11" s="1"/>
      <c r="Q11" s="1"/>
      <c r="R11" s="1"/>
      <c r="S11" s="1"/>
      <c r="T11" s="1"/>
    </row>
    <row r="12" spans="1:20" ht="12.75">
      <c r="A12" s="47">
        <v>1</v>
      </c>
      <c r="B12" s="17">
        <v>2</v>
      </c>
      <c r="C12" s="17">
        <v>3</v>
      </c>
      <c r="D12" s="17">
        <v>4</v>
      </c>
      <c r="E12" s="17">
        <v>5</v>
      </c>
      <c r="F12" s="17">
        <v>6</v>
      </c>
      <c r="G12" s="17">
        <v>7</v>
      </c>
      <c r="H12" s="133">
        <v>8</v>
      </c>
      <c r="I12" s="134"/>
      <c r="J12" s="134"/>
      <c r="K12" s="135"/>
      <c r="L12" s="18">
        <v>9</v>
      </c>
      <c r="M12" s="1"/>
      <c r="N12" s="1"/>
      <c r="O12" s="1"/>
      <c r="P12" s="1"/>
      <c r="Q12" s="1"/>
      <c r="R12" s="1"/>
      <c r="S12" s="1"/>
      <c r="T12" s="1"/>
    </row>
    <row r="13" spans="1:20" ht="15" customHeight="1">
      <c r="A13" s="158" t="s">
        <v>43</v>
      </c>
      <c r="B13" s="159"/>
      <c r="C13" s="159"/>
      <c r="D13" s="159"/>
      <c r="E13" s="159"/>
      <c r="F13" s="159"/>
      <c r="G13" s="159"/>
      <c r="H13" s="159"/>
      <c r="I13" s="159"/>
      <c r="J13" s="159"/>
      <c r="K13" s="159"/>
      <c r="L13" s="160"/>
      <c r="M13" s="1"/>
      <c r="N13" s="1"/>
      <c r="O13" s="1"/>
      <c r="P13" s="1"/>
      <c r="Q13" s="1"/>
      <c r="R13" s="1"/>
      <c r="S13" s="1"/>
      <c r="T13" s="1"/>
    </row>
    <row r="14" spans="1:20" ht="64.5" customHeight="1">
      <c r="A14" s="124" t="s">
        <v>82</v>
      </c>
      <c r="B14" s="138" t="s">
        <v>63</v>
      </c>
      <c r="C14" s="153"/>
      <c r="D14" s="19" t="s">
        <v>83</v>
      </c>
      <c r="E14" s="17" t="s">
        <v>54</v>
      </c>
      <c r="F14" s="17" t="s">
        <v>54</v>
      </c>
      <c r="G14" s="17"/>
      <c r="H14" s="17"/>
      <c r="I14" s="17"/>
      <c r="J14" s="17"/>
      <c r="K14" s="17"/>
      <c r="L14" s="4"/>
      <c r="M14" s="1"/>
      <c r="N14" s="1"/>
      <c r="O14" s="1"/>
      <c r="P14" s="1"/>
      <c r="Q14" s="1"/>
      <c r="R14" s="1"/>
      <c r="S14" s="1"/>
      <c r="T14" s="1"/>
    </row>
    <row r="15" spans="1:20" ht="67.5" customHeight="1">
      <c r="A15" s="125"/>
      <c r="B15" s="139"/>
      <c r="C15" s="154"/>
      <c r="D15" s="19" t="s">
        <v>84</v>
      </c>
      <c r="E15" s="17" t="s">
        <v>54</v>
      </c>
      <c r="F15" s="17" t="s">
        <v>54</v>
      </c>
      <c r="G15" s="17"/>
      <c r="H15" s="17"/>
      <c r="I15" s="17"/>
      <c r="J15" s="17"/>
      <c r="K15" s="17"/>
      <c r="L15" s="4"/>
      <c r="M15" s="1"/>
      <c r="N15" s="1"/>
      <c r="O15" s="1"/>
      <c r="P15" s="1"/>
      <c r="Q15" s="1"/>
      <c r="R15" s="1"/>
      <c r="S15" s="1"/>
      <c r="T15" s="1"/>
    </row>
    <row r="16" spans="1:20" ht="53.25" customHeight="1" thickBot="1">
      <c r="A16" s="48" t="s">
        <v>85</v>
      </c>
      <c r="B16" s="19" t="s">
        <v>72</v>
      </c>
      <c r="C16" s="19"/>
      <c r="D16" s="35" t="s">
        <v>86</v>
      </c>
      <c r="E16" s="17" t="s">
        <v>54</v>
      </c>
      <c r="F16" s="17" t="s">
        <v>54</v>
      </c>
      <c r="G16" s="19"/>
      <c r="H16" s="22"/>
      <c r="I16" s="22"/>
      <c r="J16" s="22"/>
      <c r="K16" s="22"/>
      <c r="L16" s="28"/>
      <c r="M16" s="1"/>
      <c r="N16" s="1"/>
      <c r="O16" s="1"/>
      <c r="P16" s="1"/>
      <c r="Q16" s="1"/>
      <c r="R16" s="1"/>
      <c r="S16" s="1"/>
      <c r="T16" s="1"/>
    </row>
    <row r="17" spans="1:20" ht="16.5" customHeight="1">
      <c r="A17" s="49" t="s">
        <v>87</v>
      </c>
      <c r="B17" s="119" t="s">
        <v>60</v>
      </c>
      <c r="C17" s="120"/>
      <c r="D17" s="120"/>
      <c r="E17" s="120"/>
      <c r="F17" s="120"/>
      <c r="G17" s="120"/>
      <c r="H17" s="50">
        <f>+I17+K17</f>
        <v>2169</v>
      </c>
      <c r="I17" s="51">
        <f>1969+200-20</f>
        <v>2149</v>
      </c>
      <c r="J17" s="51">
        <v>1460</v>
      </c>
      <c r="K17" s="52">
        <v>20</v>
      </c>
      <c r="L17" s="28"/>
      <c r="M17" s="1"/>
      <c r="N17" s="1"/>
      <c r="O17" s="1"/>
      <c r="P17" s="1"/>
      <c r="Q17" s="1"/>
      <c r="R17" s="1"/>
      <c r="S17" s="1"/>
      <c r="T17" s="1"/>
    </row>
    <row r="18" spans="1:20" ht="30" customHeight="1">
      <c r="A18" s="126"/>
      <c r="B18" s="142"/>
      <c r="C18" s="148" t="s">
        <v>64</v>
      </c>
      <c r="D18" s="40" t="s">
        <v>66</v>
      </c>
      <c r="E18" s="17" t="s">
        <v>54</v>
      </c>
      <c r="F18" s="17" t="s">
        <v>54</v>
      </c>
      <c r="G18" s="23" t="s">
        <v>54</v>
      </c>
      <c r="H18" s="32" t="s">
        <v>54</v>
      </c>
      <c r="I18" s="31" t="s">
        <v>54</v>
      </c>
      <c r="J18" s="31" t="s">
        <v>54</v>
      </c>
      <c r="K18" s="33" t="s">
        <v>54</v>
      </c>
      <c r="L18" s="28"/>
      <c r="M18" s="1"/>
      <c r="N18" s="1"/>
      <c r="O18" s="1"/>
      <c r="P18" s="1"/>
      <c r="Q18" s="1"/>
      <c r="R18" s="1"/>
      <c r="S18" s="1"/>
      <c r="T18" s="1"/>
    </row>
    <row r="19" spans="1:20" ht="18.75" customHeight="1">
      <c r="A19" s="127"/>
      <c r="B19" s="143"/>
      <c r="C19" s="149"/>
      <c r="D19" s="40" t="s">
        <v>67</v>
      </c>
      <c r="E19" s="17" t="s">
        <v>54</v>
      </c>
      <c r="F19" s="17" t="s">
        <v>54</v>
      </c>
      <c r="G19" s="23" t="s">
        <v>54</v>
      </c>
      <c r="H19" s="29" t="s">
        <v>54</v>
      </c>
      <c r="I19" s="17" t="s">
        <v>54</v>
      </c>
      <c r="J19" s="17" t="s">
        <v>54</v>
      </c>
      <c r="K19" s="30" t="s">
        <v>54</v>
      </c>
      <c r="L19" s="28"/>
      <c r="M19" s="1"/>
      <c r="N19" s="1"/>
      <c r="O19" s="1"/>
      <c r="P19" s="1"/>
      <c r="Q19" s="1"/>
      <c r="R19" s="1"/>
      <c r="S19" s="1"/>
      <c r="T19" s="1"/>
    </row>
    <row r="20" spans="1:20" ht="16.5" customHeight="1">
      <c r="A20" s="127"/>
      <c r="B20" s="143"/>
      <c r="C20" s="149"/>
      <c r="D20" s="40" t="s">
        <v>68</v>
      </c>
      <c r="E20" s="17" t="s">
        <v>54</v>
      </c>
      <c r="F20" s="17" t="s">
        <v>54</v>
      </c>
      <c r="G20" s="23" t="s">
        <v>54</v>
      </c>
      <c r="H20" s="29" t="s">
        <v>54</v>
      </c>
      <c r="I20" s="17" t="s">
        <v>54</v>
      </c>
      <c r="J20" s="17" t="s">
        <v>54</v>
      </c>
      <c r="K20" s="30" t="s">
        <v>54</v>
      </c>
      <c r="L20" s="28"/>
      <c r="M20" s="1"/>
      <c r="N20" s="1"/>
      <c r="O20" s="1"/>
      <c r="P20" s="1"/>
      <c r="Q20" s="1"/>
      <c r="R20" s="1"/>
      <c r="S20" s="1"/>
      <c r="T20" s="1"/>
    </row>
    <row r="21" spans="1:20" ht="27" customHeight="1">
      <c r="A21" s="128"/>
      <c r="B21" s="144"/>
      <c r="C21" s="151"/>
      <c r="D21" s="40" t="s">
        <v>71</v>
      </c>
      <c r="E21" s="17" t="s">
        <v>54</v>
      </c>
      <c r="F21" s="17"/>
      <c r="G21" s="23"/>
      <c r="H21" s="29"/>
      <c r="I21" s="17"/>
      <c r="J21" s="17"/>
      <c r="K21" s="30"/>
      <c r="L21" s="28"/>
      <c r="M21" s="1"/>
      <c r="N21" s="1"/>
      <c r="O21" s="1"/>
      <c r="P21" s="1"/>
      <c r="Q21" s="1"/>
      <c r="R21" s="1"/>
      <c r="S21" s="1"/>
      <c r="T21" s="1"/>
    </row>
    <row r="22" spans="1:20" ht="27.75" customHeight="1">
      <c r="A22" s="20"/>
      <c r="B22" s="21"/>
      <c r="C22" s="24" t="s">
        <v>65</v>
      </c>
      <c r="D22" s="40" t="s">
        <v>44</v>
      </c>
      <c r="E22" s="17" t="s">
        <v>54</v>
      </c>
      <c r="F22" s="17" t="s">
        <v>54</v>
      </c>
      <c r="G22" s="23" t="s">
        <v>54</v>
      </c>
      <c r="H22" s="29" t="s">
        <v>54</v>
      </c>
      <c r="I22" s="17" t="s">
        <v>54</v>
      </c>
      <c r="J22" s="17" t="s">
        <v>54</v>
      </c>
      <c r="K22" s="30" t="s">
        <v>54</v>
      </c>
      <c r="L22" s="28"/>
      <c r="M22" s="1"/>
      <c r="N22" s="1"/>
      <c r="O22" s="1"/>
      <c r="P22" s="1"/>
      <c r="Q22" s="1"/>
      <c r="R22" s="1"/>
      <c r="S22" s="1"/>
      <c r="T22" s="1"/>
    </row>
    <row r="23" spans="1:20" ht="40.5" customHeight="1">
      <c r="A23" s="126"/>
      <c r="B23" s="142"/>
      <c r="C23" s="148" t="s">
        <v>45</v>
      </c>
      <c r="D23" s="40" t="s">
        <v>46</v>
      </c>
      <c r="E23" s="17" t="s">
        <v>54</v>
      </c>
      <c r="F23" s="17" t="s">
        <v>54</v>
      </c>
      <c r="G23" s="23" t="s">
        <v>54</v>
      </c>
      <c r="H23" s="29" t="s">
        <v>54</v>
      </c>
      <c r="I23" s="17" t="s">
        <v>54</v>
      </c>
      <c r="J23" s="17" t="s">
        <v>54</v>
      </c>
      <c r="K23" s="30" t="s">
        <v>54</v>
      </c>
      <c r="L23" s="28"/>
      <c r="M23" s="1"/>
      <c r="N23" s="1"/>
      <c r="O23" s="1"/>
      <c r="P23" s="1"/>
      <c r="Q23" s="1"/>
      <c r="R23" s="1"/>
      <c r="S23" s="1"/>
      <c r="T23" s="1"/>
    </row>
    <row r="24" spans="1:20" ht="53.25" customHeight="1">
      <c r="A24" s="127"/>
      <c r="B24" s="143"/>
      <c r="C24" s="149"/>
      <c r="D24" s="40" t="s">
        <v>47</v>
      </c>
      <c r="E24" s="17" t="s">
        <v>54</v>
      </c>
      <c r="F24" s="17" t="s">
        <v>54</v>
      </c>
      <c r="G24" s="23" t="s">
        <v>54</v>
      </c>
      <c r="H24" s="29" t="s">
        <v>54</v>
      </c>
      <c r="I24" s="17" t="s">
        <v>54</v>
      </c>
      <c r="J24" s="17" t="s">
        <v>54</v>
      </c>
      <c r="K24" s="30" t="s">
        <v>54</v>
      </c>
      <c r="L24" s="28"/>
      <c r="M24" s="1"/>
      <c r="N24" s="1"/>
      <c r="O24" s="1"/>
      <c r="P24" s="1"/>
      <c r="Q24" s="1"/>
      <c r="R24" s="1"/>
      <c r="S24" s="1"/>
      <c r="T24" s="1"/>
    </row>
    <row r="25" spans="1:20" ht="66" customHeight="1">
      <c r="A25" s="128"/>
      <c r="B25" s="144"/>
      <c r="C25" s="151"/>
      <c r="D25" s="40" t="s">
        <v>48</v>
      </c>
      <c r="E25" s="17" t="s">
        <v>54</v>
      </c>
      <c r="F25" s="17" t="s">
        <v>54</v>
      </c>
      <c r="G25" s="23" t="s">
        <v>54</v>
      </c>
      <c r="H25" s="29" t="s">
        <v>54</v>
      </c>
      <c r="I25" s="17" t="s">
        <v>54</v>
      </c>
      <c r="J25" s="17" t="s">
        <v>54</v>
      </c>
      <c r="K25" s="30" t="s">
        <v>54</v>
      </c>
      <c r="L25" s="28"/>
      <c r="M25" s="1"/>
      <c r="N25" s="1"/>
      <c r="O25" s="1"/>
      <c r="P25" s="1"/>
      <c r="Q25" s="1"/>
      <c r="R25" s="1"/>
      <c r="S25" s="1"/>
      <c r="T25" s="1"/>
    </row>
    <row r="26" spans="1:20" ht="28.5" customHeight="1">
      <c r="A26" s="126"/>
      <c r="B26" s="142"/>
      <c r="C26" s="148" t="s">
        <v>69</v>
      </c>
      <c r="D26" s="40" t="s">
        <v>49</v>
      </c>
      <c r="E26" s="17" t="s">
        <v>54</v>
      </c>
      <c r="F26" s="17" t="s">
        <v>54</v>
      </c>
      <c r="G26" s="23" t="s">
        <v>54</v>
      </c>
      <c r="H26" s="29" t="s">
        <v>54</v>
      </c>
      <c r="I26" s="17" t="s">
        <v>54</v>
      </c>
      <c r="J26" s="17" t="s">
        <v>54</v>
      </c>
      <c r="K26" s="30" t="s">
        <v>54</v>
      </c>
      <c r="L26" s="28"/>
      <c r="M26" s="1"/>
      <c r="N26" s="1"/>
      <c r="O26" s="1"/>
      <c r="P26" s="1"/>
      <c r="Q26" s="1"/>
      <c r="R26" s="1"/>
      <c r="S26" s="1"/>
      <c r="T26" s="1"/>
    </row>
    <row r="27" spans="1:20" ht="28.5" customHeight="1">
      <c r="A27" s="127"/>
      <c r="B27" s="143"/>
      <c r="C27" s="149"/>
      <c r="D27" s="35" t="s">
        <v>50</v>
      </c>
      <c r="E27" s="17" t="s">
        <v>54</v>
      </c>
      <c r="F27" s="17" t="s">
        <v>54</v>
      </c>
      <c r="G27" s="23" t="s">
        <v>54</v>
      </c>
      <c r="H27" s="29" t="s">
        <v>54</v>
      </c>
      <c r="I27" s="17" t="s">
        <v>54</v>
      </c>
      <c r="J27" s="17" t="s">
        <v>54</v>
      </c>
      <c r="K27" s="30" t="s">
        <v>54</v>
      </c>
      <c r="L27" s="28"/>
      <c r="M27" s="1"/>
      <c r="N27" s="1"/>
      <c r="O27" s="1"/>
      <c r="P27" s="1"/>
      <c r="Q27" s="1"/>
      <c r="R27" s="1"/>
      <c r="S27" s="1"/>
      <c r="T27" s="1"/>
    </row>
    <row r="28" spans="1:20" ht="53.25" customHeight="1">
      <c r="A28" s="167"/>
      <c r="B28" s="177"/>
      <c r="C28" s="132" t="s">
        <v>70</v>
      </c>
      <c r="D28" s="40" t="s">
        <v>52</v>
      </c>
      <c r="E28" s="17" t="s">
        <v>54</v>
      </c>
      <c r="F28" s="17" t="s">
        <v>54</v>
      </c>
      <c r="G28" s="23" t="s">
        <v>54</v>
      </c>
      <c r="H28" s="29" t="s">
        <v>54</v>
      </c>
      <c r="I28" s="17" t="s">
        <v>54</v>
      </c>
      <c r="J28" s="17" t="s">
        <v>54</v>
      </c>
      <c r="K28" s="30" t="s">
        <v>54</v>
      </c>
      <c r="L28" s="28"/>
      <c r="M28" s="1"/>
      <c r="N28" s="1"/>
      <c r="O28" s="1"/>
      <c r="P28" s="1"/>
      <c r="Q28" s="1"/>
      <c r="R28" s="1"/>
      <c r="S28" s="1"/>
      <c r="T28" s="1"/>
    </row>
    <row r="29" spans="1:20" ht="15.75" customHeight="1">
      <c r="A29" s="167"/>
      <c r="B29" s="177"/>
      <c r="C29" s="132"/>
      <c r="D29" s="40" t="s">
        <v>51</v>
      </c>
      <c r="E29" s="17" t="s">
        <v>54</v>
      </c>
      <c r="F29" s="17" t="s">
        <v>54</v>
      </c>
      <c r="G29" s="23" t="s">
        <v>54</v>
      </c>
      <c r="H29" s="29" t="s">
        <v>54</v>
      </c>
      <c r="I29" s="17" t="s">
        <v>54</v>
      </c>
      <c r="J29" s="17" t="s">
        <v>54</v>
      </c>
      <c r="K29" s="30" t="s">
        <v>54</v>
      </c>
      <c r="L29" s="28"/>
      <c r="M29" s="1"/>
      <c r="N29" s="1"/>
      <c r="O29" s="1"/>
      <c r="P29" s="1"/>
      <c r="Q29" s="1"/>
      <c r="R29" s="1"/>
      <c r="S29" s="1"/>
      <c r="T29" s="1"/>
    </row>
    <row r="30" spans="1:20" ht="41.25" customHeight="1">
      <c r="A30" s="167"/>
      <c r="B30" s="177"/>
      <c r="C30" s="132"/>
      <c r="D30" s="40" t="s">
        <v>61</v>
      </c>
      <c r="E30" s="17" t="s">
        <v>54</v>
      </c>
      <c r="F30" s="17" t="s">
        <v>54</v>
      </c>
      <c r="G30" s="23" t="s">
        <v>54</v>
      </c>
      <c r="H30" s="38" t="s">
        <v>54</v>
      </c>
      <c r="I30" s="22" t="s">
        <v>54</v>
      </c>
      <c r="J30" s="22" t="s">
        <v>54</v>
      </c>
      <c r="K30" s="39" t="s">
        <v>54</v>
      </c>
      <c r="L30" s="28"/>
      <c r="M30" s="1"/>
      <c r="N30" s="1"/>
      <c r="O30" s="1"/>
      <c r="P30" s="1"/>
      <c r="Q30" s="1"/>
      <c r="R30" s="1"/>
      <c r="S30" s="1"/>
      <c r="T30" s="1"/>
    </row>
    <row r="31" spans="1:20" ht="16.5" customHeight="1">
      <c r="A31" s="36"/>
      <c r="B31" s="17"/>
      <c r="C31" s="17" t="s">
        <v>54</v>
      </c>
      <c r="D31" s="17" t="s">
        <v>54</v>
      </c>
      <c r="E31" s="17" t="s">
        <v>54</v>
      </c>
      <c r="F31" s="17" t="s">
        <v>54</v>
      </c>
      <c r="G31" s="23" t="s">
        <v>54</v>
      </c>
      <c r="H31" s="29" t="s">
        <v>54</v>
      </c>
      <c r="I31" s="17" t="s">
        <v>54</v>
      </c>
      <c r="J31" s="17" t="s">
        <v>54</v>
      </c>
      <c r="K31" s="30" t="s">
        <v>54</v>
      </c>
      <c r="L31" s="28"/>
      <c r="M31" s="1"/>
      <c r="N31" s="1"/>
      <c r="O31" s="1"/>
      <c r="P31" s="1"/>
      <c r="Q31" s="1"/>
      <c r="R31" s="1"/>
      <c r="S31" s="1"/>
      <c r="T31" s="1"/>
    </row>
    <row r="32" spans="1:20" ht="15.75" customHeight="1" thickBot="1">
      <c r="A32" s="34"/>
      <c r="B32" s="17" t="s">
        <v>54</v>
      </c>
      <c r="C32" s="17" t="s">
        <v>54</v>
      </c>
      <c r="D32" s="22" t="s">
        <v>54</v>
      </c>
      <c r="E32" s="22" t="s">
        <v>54</v>
      </c>
      <c r="F32" s="22" t="s">
        <v>54</v>
      </c>
      <c r="G32" s="37" t="s">
        <v>54</v>
      </c>
      <c r="H32" s="42" t="s">
        <v>54</v>
      </c>
      <c r="I32" s="43" t="s">
        <v>54</v>
      </c>
      <c r="J32" s="43" t="s">
        <v>54</v>
      </c>
      <c r="K32" s="44" t="s">
        <v>54</v>
      </c>
      <c r="L32" s="28"/>
      <c r="M32" s="1"/>
      <c r="N32" s="1"/>
      <c r="O32" s="1"/>
      <c r="P32" s="1"/>
      <c r="Q32" s="1"/>
      <c r="R32" s="1"/>
      <c r="S32" s="1"/>
      <c r="T32" s="1"/>
    </row>
    <row r="33" spans="1:12" ht="15.75" customHeight="1">
      <c r="A33" s="164" t="s">
        <v>53</v>
      </c>
      <c r="B33" s="165"/>
      <c r="C33" s="165"/>
      <c r="D33" s="165"/>
      <c r="E33" s="165"/>
      <c r="F33" s="165"/>
      <c r="G33" s="166"/>
      <c r="H33" s="10" t="s">
        <v>54</v>
      </c>
      <c r="I33" s="11" t="s">
        <v>54</v>
      </c>
      <c r="J33" s="11" t="s">
        <v>54</v>
      </c>
      <c r="K33" s="25" t="s">
        <v>54</v>
      </c>
      <c r="L33" s="161"/>
    </row>
    <row r="34" spans="1:12" ht="15.75" customHeight="1">
      <c r="A34" s="145" t="s">
        <v>55</v>
      </c>
      <c r="B34" s="146"/>
      <c r="C34" s="146"/>
      <c r="D34" s="146"/>
      <c r="E34" s="146"/>
      <c r="F34" s="146"/>
      <c r="G34" s="147"/>
      <c r="H34" s="12" t="s">
        <v>54</v>
      </c>
      <c r="I34" s="13" t="s">
        <v>54</v>
      </c>
      <c r="J34" s="13" t="s">
        <v>54</v>
      </c>
      <c r="K34" s="26" t="s">
        <v>54</v>
      </c>
      <c r="L34" s="162"/>
    </row>
    <row r="35" spans="1:12" ht="15.75" customHeight="1">
      <c r="A35" s="145" t="s">
        <v>56</v>
      </c>
      <c r="B35" s="146"/>
      <c r="C35" s="146"/>
      <c r="D35" s="146"/>
      <c r="E35" s="146"/>
      <c r="F35" s="146"/>
      <c r="G35" s="147"/>
      <c r="H35" s="12" t="s">
        <v>54</v>
      </c>
      <c r="I35" s="13" t="s">
        <v>54</v>
      </c>
      <c r="J35" s="13" t="s">
        <v>54</v>
      </c>
      <c r="K35" s="26" t="s">
        <v>54</v>
      </c>
      <c r="L35" s="162"/>
    </row>
    <row r="36" spans="1:12" ht="15.75" customHeight="1">
      <c r="A36" s="145" t="s">
        <v>57</v>
      </c>
      <c r="B36" s="146"/>
      <c r="C36" s="146"/>
      <c r="D36" s="146"/>
      <c r="E36" s="146"/>
      <c r="F36" s="146"/>
      <c r="G36" s="147"/>
      <c r="H36" s="12" t="s">
        <v>54</v>
      </c>
      <c r="I36" s="13" t="s">
        <v>54</v>
      </c>
      <c r="J36" s="13" t="s">
        <v>54</v>
      </c>
      <c r="K36" s="26" t="s">
        <v>54</v>
      </c>
      <c r="L36" s="162"/>
    </row>
    <row r="37" spans="1:12" ht="15.75" customHeight="1">
      <c r="A37" s="171" t="s">
        <v>58</v>
      </c>
      <c r="B37" s="172"/>
      <c r="C37" s="172"/>
      <c r="D37" s="172"/>
      <c r="E37" s="172"/>
      <c r="F37" s="172"/>
      <c r="G37" s="173"/>
      <c r="H37" s="12" t="s">
        <v>54</v>
      </c>
      <c r="I37" s="13" t="s">
        <v>54</v>
      </c>
      <c r="J37" s="13" t="s">
        <v>54</v>
      </c>
      <c r="K37" s="26" t="s">
        <v>54</v>
      </c>
      <c r="L37" s="162"/>
    </row>
    <row r="38" spans="1:12" ht="15.75" customHeight="1" thickBot="1">
      <c r="A38" s="174" t="s">
        <v>59</v>
      </c>
      <c r="B38" s="175"/>
      <c r="C38" s="175"/>
      <c r="D38" s="175"/>
      <c r="E38" s="175"/>
      <c r="F38" s="175"/>
      <c r="G38" s="176"/>
      <c r="H38" s="14" t="s">
        <v>54</v>
      </c>
      <c r="I38" s="15" t="s">
        <v>54</v>
      </c>
      <c r="J38" s="15" t="s">
        <v>54</v>
      </c>
      <c r="K38" s="27" t="s">
        <v>54</v>
      </c>
      <c r="L38" s="163"/>
    </row>
    <row r="39" spans="1:20" ht="12.75">
      <c r="A39" s="5"/>
      <c r="B39" s="6"/>
      <c r="C39" s="8"/>
      <c r="D39" s="9"/>
      <c r="E39" s="8"/>
      <c r="F39" s="8"/>
      <c r="G39" s="8"/>
      <c r="H39" s="8"/>
      <c r="I39" s="8"/>
      <c r="J39" s="8"/>
      <c r="K39" s="8"/>
      <c r="L39" s="7"/>
      <c r="M39" s="1"/>
      <c r="N39" s="1"/>
      <c r="O39" s="1"/>
      <c r="P39" s="1"/>
      <c r="Q39" s="1"/>
      <c r="R39" s="1"/>
      <c r="S39" s="1"/>
      <c r="T39" s="1"/>
    </row>
    <row r="40" spans="1:20" ht="12.75">
      <c r="A40" s="5"/>
      <c r="B40" s="6"/>
      <c r="C40" s="8"/>
      <c r="D40" s="9"/>
      <c r="E40" s="8"/>
      <c r="F40" s="8"/>
      <c r="G40" s="8"/>
      <c r="H40" s="8"/>
      <c r="I40" s="8"/>
      <c r="J40" s="8"/>
      <c r="K40" s="8"/>
      <c r="L40" s="7"/>
      <c r="M40" s="1"/>
      <c r="N40" s="1"/>
      <c r="O40" s="1"/>
      <c r="P40" s="1"/>
      <c r="Q40" s="1"/>
      <c r="R40" s="1"/>
      <c r="S40" s="1"/>
      <c r="T40" s="1"/>
    </row>
    <row r="41" spans="1:12" ht="12.75">
      <c r="A41" s="168" t="s">
        <v>36</v>
      </c>
      <c r="B41" s="169"/>
      <c r="C41" s="169"/>
      <c r="D41" s="169"/>
      <c r="E41" s="169"/>
      <c r="F41" s="169"/>
      <c r="G41" s="169"/>
      <c r="H41" s="169"/>
      <c r="I41" s="169"/>
      <c r="J41" s="169"/>
      <c r="K41" s="169"/>
      <c r="L41" s="170"/>
    </row>
    <row r="42" spans="1:12" ht="25.5" customHeight="1">
      <c r="A42" s="113" t="s">
        <v>37</v>
      </c>
      <c r="B42" s="114"/>
      <c r="C42" s="114"/>
      <c r="D42" s="114"/>
      <c r="E42" s="114"/>
      <c r="F42" s="114"/>
      <c r="G42" s="114"/>
      <c r="H42" s="114"/>
      <c r="I42" s="114"/>
      <c r="J42" s="114"/>
      <c r="K42" s="114"/>
      <c r="L42" s="115"/>
    </row>
    <row r="43" spans="1:12" ht="12.75">
      <c r="A43" s="113" t="s">
        <v>38</v>
      </c>
      <c r="B43" s="114"/>
      <c r="C43" s="114"/>
      <c r="D43" s="114"/>
      <c r="E43" s="114"/>
      <c r="F43" s="114"/>
      <c r="G43" s="114"/>
      <c r="H43" s="114"/>
      <c r="I43" s="114"/>
      <c r="J43" s="114"/>
      <c r="K43" s="114"/>
      <c r="L43" s="115"/>
    </row>
    <row r="44" spans="1:12" ht="15" customHeight="1">
      <c r="A44" s="113" t="s">
        <v>39</v>
      </c>
      <c r="B44" s="114"/>
      <c r="C44" s="114"/>
      <c r="D44" s="114"/>
      <c r="E44" s="114"/>
      <c r="F44" s="114"/>
      <c r="G44" s="114"/>
      <c r="H44" s="114"/>
      <c r="I44" s="114"/>
      <c r="J44" s="114"/>
      <c r="K44" s="114"/>
      <c r="L44" s="115"/>
    </row>
    <row r="45" spans="1:12" ht="12.75">
      <c r="A45" s="113" t="s">
        <v>40</v>
      </c>
      <c r="B45" s="114"/>
      <c r="C45" s="114"/>
      <c r="D45" s="114"/>
      <c r="E45" s="114"/>
      <c r="F45" s="114"/>
      <c r="G45" s="114"/>
      <c r="H45" s="114"/>
      <c r="I45" s="114"/>
      <c r="J45" s="114"/>
      <c r="K45" s="114"/>
      <c r="L45" s="115"/>
    </row>
    <row r="46" spans="1:12" ht="12.75">
      <c r="A46" s="116" t="s">
        <v>62</v>
      </c>
      <c r="B46" s="117"/>
      <c r="C46" s="117"/>
      <c r="D46" s="117"/>
      <c r="E46" s="117"/>
      <c r="F46" s="117"/>
      <c r="G46" s="117"/>
      <c r="H46" s="117"/>
      <c r="I46" s="117"/>
      <c r="J46" s="117"/>
      <c r="K46" s="117"/>
      <c r="L46" s="118"/>
    </row>
    <row r="47" spans="1:12" ht="12.75">
      <c r="A47" s="116" t="s">
        <v>42</v>
      </c>
      <c r="B47" s="117"/>
      <c r="C47" s="117"/>
      <c r="D47" s="117"/>
      <c r="E47" s="117"/>
      <c r="F47" s="117"/>
      <c r="G47" s="117"/>
      <c r="H47" s="117"/>
      <c r="I47" s="117"/>
      <c r="J47" s="117"/>
      <c r="K47" s="117"/>
      <c r="L47" s="118"/>
    </row>
    <row r="48" spans="1:12" ht="12.75">
      <c r="A48" s="116" t="s">
        <v>41</v>
      </c>
      <c r="B48" s="117"/>
      <c r="C48" s="117"/>
      <c r="D48" s="117"/>
      <c r="E48" s="117"/>
      <c r="F48" s="117"/>
      <c r="G48" s="117"/>
      <c r="H48" s="117"/>
      <c r="I48" s="117"/>
      <c r="J48" s="117"/>
      <c r="K48" s="117"/>
      <c r="L48" s="118"/>
    </row>
    <row r="49" spans="1:12" ht="24.75" customHeight="1">
      <c r="A49" s="155" t="s">
        <v>74</v>
      </c>
      <c r="B49" s="156"/>
      <c r="C49" s="156"/>
      <c r="D49" s="156"/>
      <c r="E49" s="156"/>
      <c r="F49" s="156"/>
      <c r="G49" s="156"/>
      <c r="H49" s="156"/>
      <c r="I49" s="156"/>
      <c r="J49" s="156"/>
      <c r="K49" s="156"/>
      <c r="L49" s="157"/>
    </row>
  </sheetData>
  <sheetProtection/>
  <mergeCells count="51">
    <mergeCell ref="J2:K2"/>
    <mergeCell ref="F4:H4"/>
    <mergeCell ref="J4:L4"/>
    <mergeCell ref="A6:L6"/>
    <mergeCell ref="E8:E11"/>
    <mergeCell ref="F8:F11"/>
    <mergeCell ref="A8:A11"/>
    <mergeCell ref="B8:B11"/>
    <mergeCell ref="C8:C11"/>
    <mergeCell ref="D8:D11"/>
    <mergeCell ref="L8:L11"/>
    <mergeCell ref="B18:B21"/>
    <mergeCell ref="C18:C21"/>
    <mergeCell ref="B17:G17"/>
    <mergeCell ref="G8:G11"/>
    <mergeCell ref="H8:K8"/>
    <mergeCell ref="H9:H11"/>
    <mergeCell ref="I9:K9"/>
    <mergeCell ref="I10:J10"/>
    <mergeCell ref="K10:K11"/>
    <mergeCell ref="A28:A30"/>
    <mergeCell ref="B28:B30"/>
    <mergeCell ref="C28:C30"/>
    <mergeCell ref="A33:G33"/>
    <mergeCell ref="H12:K12"/>
    <mergeCell ref="A13:L13"/>
    <mergeCell ref="A14:A15"/>
    <mergeCell ref="B14:B15"/>
    <mergeCell ref="C14:C15"/>
    <mergeCell ref="A18:A21"/>
    <mergeCell ref="A23:A25"/>
    <mergeCell ref="B23:B25"/>
    <mergeCell ref="C23:C25"/>
    <mergeCell ref="A26:A27"/>
    <mergeCell ref="B26:B27"/>
    <mergeCell ref="C26:C27"/>
    <mergeCell ref="L33:L38"/>
    <mergeCell ref="A34:G34"/>
    <mergeCell ref="A35:G35"/>
    <mergeCell ref="A36:G36"/>
    <mergeCell ref="A37:G37"/>
    <mergeCell ref="A38:G38"/>
    <mergeCell ref="A48:L48"/>
    <mergeCell ref="A49:L49"/>
    <mergeCell ref="A41:L41"/>
    <mergeCell ref="A42:L42"/>
    <mergeCell ref="A43:L43"/>
    <mergeCell ref="A44:L44"/>
    <mergeCell ref="A45:L45"/>
    <mergeCell ref="A46:L46"/>
    <mergeCell ref="A47:L47"/>
  </mergeCells>
  <printOptions/>
  <pageMargins left="0.2362204724409449" right="0.2362204724409449" top="0.3937007874015748" bottom="0.3937007874015748" header="0.31496062992125984" footer="0.31496062992125984"/>
  <pageSetup horizontalDpi="600" verticalDpi="600" orientation="landscape" paperSize="9" scale="79" r:id="rId1"/>
  <colBreaks count="1" manualBreakCount="1">
    <brk id="12" max="61" man="1"/>
  </colBreaks>
</worksheet>
</file>

<file path=xl/worksheets/sheet3.xml><?xml version="1.0" encoding="utf-8"?>
<worksheet xmlns="http://schemas.openxmlformats.org/spreadsheetml/2006/main" xmlns:r="http://schemas.openxmlformats.org/officeDocument/2006/relationships">
  <sheetPr>
    <tabColor rgb="FF00B0F0"/>
  </sheetPr>
  <dimension ref="A2:T49"/>
  <sheetViews>
    <sheetView view="pageBreakPreview" zoomScale="110" zoomScaleNormal="110" zoomScaleSheetLayoutView="110" zoomScalePageLayoutView="0" workbookViewId="0" topLeftCell="A4">
      <selection activeCell="J17" sqref="J17"/>
    </sheetView>
  </sheetViews>
  <sheetFormatPr defaultColWidth="9.140625" defaultRowHeight="12.75"/>
  <cols>
    <col min="1" max="1" width="13.140625" style="45" customWidth="1"/>
    <col min="2" max="2" width="22.57421875" style="0" customWidth="1"/>
    <col min="3" max="3" width="29.421875" style="0" customWidth="1"/>
    <col min="4" max="4" width="27.8515625" style="0" customWidth="1"/>
    <col min="5" max="5" width="9.8515625" style="0" customWidth="1"/>
    <col min="6" max="6" width="20.7109375" style="0" customWidth="1"/>
    <col min="7" max="7" width="9.421875" style="0" customWidth="1"/>
    <col min="8" max="8" width="7.140625" style="0" customWidth="1"/>
    <col min="9" max="9" width="6.7109375" style="0" customWidth="1"/>
    <col min="10" max="10" width="10.8515625" style="0" customWidth="1"/>
    <col min="11" max="11" width="7.8515625" style="0" customWidth="1"/>
    <col min="12" max="12" width="18.8515625" style="0" customWidth="1"/>
  </cols>
  <sheetData>
    <row r="2" spans="10:11" ht="12.75">
      <c r="J2" s="150" t="s">
        <v>73</v>
      </c>
      <c r="K2" s="150"/>
    </row>
    <row r="4" spans="1:12" ht="51" customHeight="1">
      <c r="A4" s="46"/>
      <c r="B4" s="3"/>
      <c r="C4" s="3"/>
      <c r="D4" s="3"/>
      <c r="E4" s="3"/>
      <c r="F4" s="152"/>
      <c r="G4" s="152"/>
      <c r="H4" s="152"/>
      <c r="I4" s="2"/>
      <c r="J4" s="152" t="s">
        <v>75</v>
      </c>
      <c r="K4" s="152"/>
      <c r="L4" s="152"/>
    </row>
    <row r="5" spans="1:11" ht="12.75">
      <c r="A5" s="46"/>
      <c r="B5" s="3"/>
      <c r="C5" s="3"/>
      <c r="D5" s="3"/>
      <c r="E5" s="3"/>
      <c r="F5" s="2"/>
      <c r="G5" s="2"/>
      <c r="H5" s="2"/>
      <c r="I5" s="2"/>
      <c r="J5" s="2"/>
      <c r="K5" s="2"/>
    </row>
    <row r="6" spans="1:12" ht="15.75">
      <c r="A6" s="140" t="s">
        <v>79</v>
      </c>
      <c r="B6" s="140"/>
      <c r="C6" s="140"/>
      <c r="D6" s="140"/>
      <c r="E6" s="140"/>
      <c r="F6" s="140"/>
      <c r="G6" s="140"/>
      <c r="H6" s="140"/>
      <c r="I6" s="140"/>
      <c r="J6" s="140"/>
      <c r="K6" s="140"/>
      <c r="L6" s="140"/>
    </row>
    <row r="7" spans="1:11" ht="12.75">
      <c r="A7" s="46"/>
      <c r="B7" s="3"/>
      <c r="C7" s="3"/>
      <c r="D7" s="3"/>
      <c r="E7" s="3"/>
      <c r="F7" s="3"/>
      <c r="G7" s="3"/>
      <c r="H7" s="3"/>
      <c r="I7" s="3"/>
      <c r="J7" s="3"/>
      <c r="K7" s="3"/>
    </row>
    <row r="8" spans="1:20" ht="31.5" customHeight="1">
      <c r="A8" s="121" t="s">
        <v>31</v>
      </c>
      <c r="B8" s="129" t="s">
        <v>32</v>
      </c>
      <c r="C8" s="129" t="s">
        <v>33</v>
      </c>
      <c r="D8" s="129" t="s">
        <v>34</v>
      </c>
      <c r="E8" s="129" t="s">
        <v>24</v>
      </c>
      <c r="F8" s="129" t="s">
        <v>23</v>
      </c>
      <c r="G8" s="129" t="s">
        <v>35</v>
      </c>
      <c r="H8" s="136" t="s">
        <v>77</v>
      </c>
      <c r="I8" s="141"/>
      <c r="J8" s="141"/>
      <c r="K8" s="137"/>
      <c r="L8" s="129" t="s">
        <v>25</v>
      </c>
      <c r="M8" s="1"/>
      <c r="N8" s="1"/>
      <c r="O8" s="1"/>
      <c r="P8" s="1"/>
      <c r="Q8" s="1"/>
      <c r="R8" s="1"/>
      <c r="S8" s="1"/>
      <c r="T8" s="1"/>
    </row>
    <row r="9" spans="1:20" ht="12.75">
      <c r="A9" s="122"/>
      <c r="B9" s="130"/>
      <c r="C9" s="130"/>
      <c r="D9" s="130"/>
      <c r="E9" s="130"/>
      <c r="F9" s="130"/>
      <c r="G9" s="130"/>
      <c r="H9" s="129" t="s">
        <v>26</v>
      </c>
      <c r="I9" s="136" t="s">
        <v>27</v>
      </c>
      <c r="J9" s="141"/>
      <c r="K9" s="137"/>
      <c r="L9" s="130"/>
      <c r="M9" s="1"/>
      <c r="N9" s="1"/>
      <c r="O9" s="1"/>
      <c r="P9" s="1"/>
      <c r="Q9" s="1"/>
      <c r="R9" s="1"/>
      <c r="S9" s="1"/>
      <c r="T9" s="1"/>
    </row>
    <row r="10" spans="1:20" ht="12.75" customHeight="1">
      <c r="A10" s="122"/>
      <c r="B10" s="130"/>
      <c r="C10" s="130"/>
      <c r="D10" s="130"/>
      <c r="E10" s="130"/>
      <c r="F10" s="130"/>
      <c r="G10" s="130"/>
      <c r="H10" s="130"/>
      <c r="I10" s="136" t="s">
        <v>28</v>
      </c>
      <c r="J10" s="137"/>
      <c r="K10" s="129" t="s">
        <v>30</v>
      </c>
      <c r="L10" s="130"/>
      <c r="M10" s="1"/>
      <c r="N10" s="1"/>
      <c r="O10" s="1"/>
      <c r="P10" s="1"/>
      <c r="Q10" s="1"/>
      <c r="R10" s="1"/>
      <c r="S10" s="1"/>
      <c r="T10" s="1"/>
    </row>
    <row r="11" spans="1:20" ht="84.75" customHeight="1">
      <c r="A11" s="123"/>
      <c r="B11" s="131"/>
      <c r="C11" s="131"/>
      <c r="D11" s="131"/>
      <c r="E11" s="131"/>
      <c r="F11" s="131"/>
      <c r="G11" s="131"/>
      <c r="H11" s="131"/>
      <c r="I11" s="16" t="s">
        <v>26</v>
      </c>
      <c r="J11" s="16" t="s">
        <v>29</v>
      </c>
      <c r="K11" s="131"/>
      <c r="L11" s="131"/>
      <c r="M11" s="1"/>
      <c r="N11" s="1"/>
      <c r="O11" s="1"/>
      <c r="P11" s="1"/>
      <c r="Q11" s="1"/>
      <c r="R11" s="1"/>
      <c r="S11" s="1"/>
      <c r="T11" s="1"/>
    </row>
    <row r="12" spans="1:20" ht="12.75">
      <c r="A12" s="47">
        <v>1</v>
      </c>
      <c r="B12" s="17">
        <v>2</v>
      </c>
      <c r="C12" s="17">
        <v>3</v>
      </c>
      <c r="D12" s="17">
        <v>4</v>
      </c>
      <c r="E12" s="17">
        <v>5</v>
      </c>
      <c r="F12" s="17">
        <v>6</v>
      </c>
      <c r="G12" s="17">
        <v>7</v>
      </c>
      <c r="H12" s="133">
        <v>8</v>
      </c>
      <c r="I12" s="134"/>
      <c r="J12" s="134"/>
      <c r="K12" s="135"/>
      <c r="L12" s="18">
        <v>9</v>
      </c>
      <c r="M12" s="1"/>
      <c r="N12" s="1"/>
      <c r="O12" s="1"/>
      <c r="P12" s="1"/>
      <c r="Q12" s="1"/>
      <c r="R12" s="1"/>
      <c r="S12" s="1"/>
      <c r="T12" s="1"/>
    </row>
    <row r="13" spans="1:20" ht="15" customHeight="1">
      <c r="A13" s="158" t="s">
        <v>43</v>
      </c>
      <c r="B13" s="159"/>
      <c r="C13" s="159"/>
      <c r="D13" s="159"/>
      <c r="E13" s="159"/>
      <c r="F13" s="159"/>
      <c r="G13" s="159"/>
      <c r="H13" s="159"/>
      <c r="I13" s="159"/>
      <c r="J13" s="159"/>
      <c r="K13" s="159"/>
      <c r="L13" s="160"/>
      <c r="M13" s="1"/>
      <c r="N13" s="1"/>
      <c r="O13" s="1"/>
      <c r="P13" s="1"/>
      <c r="Q13" s="1"/>
      <c r="R13" s="1"/>
      <c r="S13" s="1"/>
      <c r="T13" s="1"/>
    </row>
    <row r="14" spans="1:20" ht="64.5" customHeight="1">
      <c r="A14" s="124" t="s">
        <v>82</v>
      </c>
      <c r="B14" s="138" t="s">
        <v>63</v>
      </c>
      <c r="C14" s="153"/>
      <c r="D14" s="19" t="s">
        <v>83</v>
      </c>
      <c r="E14" s="17" t="s">
        <v>54</v>
      </c>
      <c r="F14" s="17" t="s">
        <v>54</v>
      </c>
      <c r="G14" s="17"/>
      <c r="H14" s="17"/>
      <c r="I14" s="17"/>
      <c r="J14" s="17"/>
      <c r="K14" s="17"/>
      <c r="L14" s="4"/>
      <c r="M14" s="1"/>
      <c r="N14" s="1"/>
      <c r="O14" s="1"/>
      <c r="P14" s="1"/>
      <c r="Q14" s="1"/>
      <c r="R14" s="1"/>
      <c r="S14" s="1"/>
      <c r="T14" s="1"/>
    </row>
    <row r="15" spans="1:20" ht="67.5" customHeight="1">
      <c r="A15" s="125"/>
      <c r="B15" s="139"/>
      <c r="C15" s="154"/>
      <c r="D15" s="19" t="s">
        <v>84</v>
      </c>
      <c r="E15" s="17" t="s">
        <v>54</v>
      </c>
      <c r="F15" s="17" t="s">
        <v>54</v>
      </c>
      <c r="G15" s="17"/>
      <c r="H15" s="17"/>
      <c r="I15" s="17"/>
      <c r="J15" s="17"/>
      <c r="K15" s="17"/>
      <c r="L15" s="4"/>
      <c r="M15" s="1"/>
      <c r="N15" s="1"/>
      <c r="O15" s="1"/>
      <c r="P15" s="1"/>
      <c r="Q15" s="1"/>
      <c r="R15" s="1"/>
      <c r="S15" s="1"/>
      <c r="T15" s="1"/>
    </row>
    <row r="16" spans="1:20" ht="53.25" customHeight="1" thickBot="1">
      <c r="A16" s="48" t="s">
        <v>85</v>
      </c>
      <c r="B16" s="19" t="s">
        <v>72</v>
      </c>
      <c r="C16" s="19"/>
      <c r="D16" s="35" t="s">
        <v>86</v>
      </c>
      <c r="E16" s="17" t="s">
        <v>54</v>
      </c>
      <c r="F16" s="17" t="s">
        <v>54</v>
      </c>
      <c r="G16" s="19"/>
      <c r="H16" s="22"/>
      <c r="I16" s="22"/>
      <c r="J16" s="22"/>
      <c r="K16" s="22"/>
      <c r="L16" s="28"/>
      <c r="M16" s="1"/>
      <c r="N16" s="1"/>
      <c r="O16" s="1"/>
      <c r="P16" s="1"/>
      <c r="Q16" s="1"/>
      <c r="R16" s="1"/>
      <c r="S16" s="1"/>
      <c r="T16" s="1"/>
    </row>
    <row r="17" spans="1:20" ht="16.5" customHeight="1">
      <c r="A17" s="49" t="s">
        <v>87</v>
      </c>
      <c r="B17" s="119" t="s">
        <v>60</v>
      </c>
      <c r="C17" s="120"/>
      <c r="D17" s="120"/>
      <c r="E17" s="120"/>
      <c r="F17" s="120"/>
      <c r="G17" s="120"/>
      <c r="H17" s="50">
        <f>+I17+K17</f>
        <v>7698</v>
      </c>
      <c r="I17" s="51">
        <f>4333+3365-170</f>
        <v>7528</v>
      </c>
      <c r="J17" s="51">
        <f>2989+760</f>
        <v>3749</v>
      </c>
      <c r="K17" s="52">
        <v>170</v>
      </c>
      <c r="L17" s="28"/>
      <c r="M17" s="1"/>
      <c r="N17" s="1"/>
      <c r="O17" s="1"/>
      <c r="P17" s="1"/>
      <c r="Q17" s="1"/>
      <c r="R17" s="1"/>
      <c r="S17" s="1"/>
      <c r="T17" s="1"/>
    </row>
    <row r="18" spans="1:20" ht="30" customHeight="1">
      <c r="A18" s="126"/>
      <c r="B18" s="142"/>
      <c r="C18" s="148" t="s">
        <v>64</v>
      </c>
      <c r="D18" s="40" t="s">
        <v>66</v>
      </c>
      <c r="E18" s="17" t="s">
        <v>54</v>
      </c>
      <c r="F18" s="17" t="s">
        <v>54</v>
      </c>
      <c r="G18" s="23" t="s">
        <v>54</v>
      </c>
      <c r="H18" s="32" t="s">
        <v>54</v>
      </c>
      <c r="I18" s="31" t="s">
        <v>54</v>
      </c>
      <c r="J18" s="31" t="s">
        <v>54</v>
      </c>
      <c r="K18" s="33" t="s">
        <v>54</v>
      </c>
      <c r="L18" s="28"/>
      <c r="M18" s="1"/>
      <c r="N18" s="1"/>
      <c r="O18" s="1"/>
      <c r="P18" s="1"/>
      <c r="Q18" s="1"/>
      <c r="R18" s="1"/>
      <c r="S18" s="1"/>
      <c r="T18" s="1"/>
    </row>
    <row r="19" spans="1:20" ht="18.75" customHeight="1">
      <c r="A19" s="127"/>
      <c r="B19" s="143"/>
      <c r="C19" s="149"/>
      <c r="D19" s="40" t="s">
        <v>67</v>
      </c>
      <c r="E19" s="17" t="s">
        <v>54</v>
      </c>
      <c r="F19" s="17" t="s">
        <v>54</v>
      </c>
      <c r="G19" s="23" t="s">
        <v>54</v>
      </c>
      <c r="H19" s="29" t="s">
        <v>54</v>
      </c>
      <c r="I19" s="17" t="s">
        <v>54</v>
      </c>
      <c r="J19" s="17" t="s">
        <v>54</v>
      </c>
      <c r="K19" s="30" t="s">
        <v>54</v>
      </c>
      <c r="L19" s="28"/>
      <c r="M19" s="1"/>
      <c r="N19" s="1"/>
      <c r="O19" s="1"/>
      <c r="P19" s="1"/>
      <c r="Q19" s="1"/>
      <c r="R19" s="1"/>
      <c r="S19" s="1"/>
      <c r="T19" s="1"/>
    </row>
    <row r="20" spans="1:20" ht="16.5" customHeight="1">
      <c r="A20" s="127"/>
      <c r="B20" s="143"/>
      <c r="C20" s="149"/>
      <c r="D20" s="40" t="s">
        <v>68</v>
      </c>
      <c r="E20" s="17" t="s">
        <v>54</v>
      </c>
      <c r="F20" s="17" t="s">
        <v>54</v>
      </c>
      <c r="G20" s="23" t="s">
        <v>54</v>
      </c>
      <c r="H20" s="29" t="s">
        <v>54</v>
      </c>
      <c r="I20" s="17" t="s">
        <v>54</v>
      </c>
      <c r="J20" s="17" t="s">
        <v>54</v>
      </c>
      <c r="K20" s="30" t="s">
        <v>54</v>
      </c>
      <c r="L20" s="28"/>
      <c r="M20" s="1"/>
      <c r="N20" s="1"/>
      <c r="O20" s="1"/>
      <c r="P20" s="1"/>
      <c r="Q20" s="1"/>
      <c r="R20" s="1"/>
      <c r="S20" s="1"/>
      <c r="T20" s="1"/>
    </row>
    <row r="21" spans="1:20" ht="27" customHeight="1">
      <c r="A21" s="128"/>
      <c r="B21" s="144"/>
      <c r="C21" s="151"/>
      <c r="D21" s="40" t="s">
        <v>71</v>
      </c>
      <c r="E21" s="17" t="s">
        <v>54</v>
      </c>
      <c r="F21" s="17"/>
      <c r="G21" s="23"/>
      <c r="H21" s="29"/>
      <c r="I21" s="17"/>
      <c r="J21" s="17"/>
      <c r="K21" s="30"/>
      <c r="L21" s="28"/>
      <c r="M21" s="1"/>
      <c r="N21" s="1"/>
      <c r="O21" s="1"/>
      <c r="P21" s="1"/>
      <c r="Q21" s="1"/>
      <c r="R21" s="1"/>
      <c r="S21" s="1"/>
      <c r="T21" s="1"/>
    </row>
    <row r="22" spans="1:20" ht="27.75" customHeight="1">
      <c r="A22" s="20"/>
      <c r="B22" s="21"/>
      <c r="C22" s="24" t="s">
        <v>65</v>
      </c>
      <c r="D22" s="40" t="s">
        <v>44</v>
      </c>
      <c r="E22" s="17" t="s">
        <v>54</v>
      </c>
      <c r="F22" s="17" t="s">
        <v>54</v>
      </c>
      <c r="G22" s="23" t="s">
        <v>54</v>
      </c>
      <c r="H22" s="29" t="s">
        <v>54</v>
      </c>
      <c r="I22" s="17" t="s">
        <v>54</v>
      </c>
      <c r="J22" s="17" t="s">
        <v>54</v>
      </c>
      <c r="K22" s="30" t="s">
        <v>54</v>
      </c>
      <c r="L22" s="28"/>
      <c r="M22" s="1"/>
      <c r="N22" s="1"/>
      <c r="O22" s="1"/>
      <c r="P22" s="1"/>
      <c r="Q22" s="1"/>
      <c r="R22" s="1"/>
      <c r="S22" s="1"/>
      <c r="T22" s="1"/>
    </row>
    <row r="23" spans="1:20" ht="40.5" customHeight="1">
      <c r="A23" s="126"/>
      <c r="B23" s="142"/>
      <c r="C23" s="148" t="s">
        <v>45</v>
      </c>
      <c r="D23" s="40" t="s">
        <v>46</v>
      </c>
      <c r="E23" s="17" t="s">
        <v>54</v>
      </c>
      <c r="F23" s="17" t="s">
        <v>54</v>
      </c>
      <c r="G23" s="23" t="s">
        <v>54</v>
      </c>
      <c r="H23" s="29" t="s">
        <v>54</v>
      </c>
      <c r="I23" s="17" t="s">
        <v>54</v>
      </c>
      <c r="J23" s="17" t="s">
        <v>54</v>
      </c>
      <c r="K23" s="30" t="s">
        <v>54</v>
      </c>
      <c r="L23" s="28"/>
      <c r="M23" s="1"/>
      <c r="N23" s="1"/>
      <c r="O23" s="1"/>
      <c r="P23" s="1"/>
      <c r="Q23" s="1"/>
      <c r="R23" s="1"/>
      <c r="S23" s="1"/>
      <c r="T23" s="1"/>
    </row>
    <row r="24" spans="1:20" ht="53.25" customHeight="1">
      <c r="A24" s="127"/>
      <c r="B24" s="143"/>
      <c r="C24" s="149"/>
      <c r="D24" s="40" t="s">
        <v>47</v>
      </c>
      <c r="E24" s="17" t="s">
        <v>54</v>
      </c>
      <c r="F24" s="17" t="s">
        <v>54</v>
      </c>
      <c r="G24" s="23" t="s">
        <v>54</v>
      </c>
      <c r="H24" s="29" t="s">
        <v>54</v>
      </c>
      <c r="I24" s="17" t="s">
        <v>54</v>
      </c>
      <c r="J24" s="17" t="s">
        <v>54</v>
      </c>
      <c r="K24" s="30" t="s">
        <v>54</v>
      </c>
      <c r="L24" s="28"/>
      <c r="M24" s="1"/>
      <c r="N24" s="1"/>
      <c r="O24" s="1"/>
      <c r="P24" s="1"/>
      <c r="Q24" s="1"/>
      <c r="R24" s="1"/>
      <c r="S24" s="1"/>
      <c r="T24" s="1"/>
    </row>
    <row r="25" spans="1:20" ht="66" customHeight="1">
      <c r="A25" s="128"/>
      <c r="B25" s="144"/>
      <c r="C25" s="151"/>
      <c r="D25" s="40" t="s">
        <v>48</v>
      </c>
      <c r="E25" s="17" t="s">
        <v>54</v>
      </c>
      <c r="F25" s="17" t="s">
        <v>54</v>
      </c>
      <c r="G25" s="23" t="s">
        <v>54</v>
      </c>
      <c r="H25" s="29" t="s">
        <v>54</v>
      </c>
      <c r="I25" s="17" t="s">
        <v>54</v>
      </c>
      <c r="J25" s="17" t="s">
        <v>54</v>
      </c>
      <c r="K25" s="30" t="s">
        <v>54</v>
      </c>
      <c r="L25" s="28"/>
      <c r="M25" s="1"/>
      <c r="N25" s="1"/>
      <c r="O25" s="1"/>
      <c r="P25" s="1"/>
      <c r="Q25" s="1"/>
      <c r="R25" s="1"/>
      <c r="S25" s="1"/>
      <c r="T25" s="1"/>
    </row>
    <row r="26" spans="1:20" ht="28.5" customHeight="1">
      <c r="A26" s="126"/>
      <c r="B26" s="142"/>
      <c r="C26" s="148" t="s">
        <v>69</v>
      </c>
      <c r="D26" s="40" t="s">
        <v>49</v>
      </c>
      <c r="E26" s="17" t="s">
        <v>54</v>
      </c>
      <c r="F26" s="17" t="s">
        <v>54</v>
      </c>
      <c r="G26" s="23" t="s">
        <v>54</v>
      </c>
      <c r="H26" s="29" t="s">
        <v>54</v>
      </c>
      <c r="I26" s="17" t="s">
        <v>54</v>
      </c>
      <c r="J26" s="17" t="s">
        <v>54</v>
      </c>
      <c r="K26" s="30" t="s">
        <v>54</v>
      </c>
      <c r="L26" s="28"/>
      <c r="M26" s="1"/>
      <c r="N26" s="1"/>
      <c r="O26" s="1"/>
      <c r="P26" s="1"/>
      <c r="Q26" s="1"/>
      <c r="R26" s="1"/>
      <c r="S26" s="1"/>
      <c r="T26" s="1"/>
    </row>
    <row r="27" spans="1:20" ht="28.5" customHeight="1">
      <c r="A27" s="127"/>
      <c r="B27" s="143"/>
      <c r="C27" s="149"/>
      <c r="D27" s="35" t="s">
        <v>50</v>
      </c>
      <c r="E27" s="17" t="s">
        <v>54</v>
      </c>
      <c r="F27" s="17" t="s">
        <v>54</v>
      </c>
      <c r="G27" s="23" t="s">
        <v>54</v>
      </c>
      <c r="H27" s="29" t="s">
        <v>54</v>
      </c>
      <c r="I27" s="17" t="s">
        <v>54</v>
      </c>
      <c r="J27" s="17" t="s">
        <v>54</v>
      </c>
      <c r="K27" s="30" t="s">
        <v>54</v>
      </c>
      <c r="L27" s="28"/>
      <c r="M27" s="1"/>
      <c r="N27" s="1"/>
      <c r="O27" s="1"/>
      <c r="P27" s="1"/>
      <c r="Q27" s="1"/>
      <c r="R27" s="1"/>
      <c r="S27" s="1"/>
      <c r="T27" s="1"/>
    </row>
    <row r="28" spans="1:20" ht="53.25" customHeight="1">
      <c r="A28" s="167"/>
      <c r="B28" s="177"/>
      <c r="C28" s="132" t="s">
        <v>70</v>
      </c>
      <c r="D28" s="40" t="s">
        <v>52</v>
      </c>
      <c r="E28" s="17" t="s">
        <v>54</v>
      </c>
      <c r="F28" s="17" t="s">
        <v>54</v>
      </c>
      <c r="G28" s="23" t="s">
        <v>54</v>
      </c>
      <c r="H28" s="29" t="s">
        <v>54</v>
      </c>
      <c r="I28" s="17" t="s">
        <v>54</v>
      </c>
      <c r="J28" s="17" t="s">
        <v>54</v>
      </c>
      <c r="K28" s="30" t="s">
        <v>54</v>
      </c>
      <c r="L28" s="28"/>
      <c r="M28" s="1"/>
      <c r="N28" s="1"/>
      <c r="O28" s="1"/>
      <c r="P28" s="1"/>
      <c r="Q28" s="1"/>
      <c r="R28" s="1"/>
      <c r="S28" s="1"/>
      <c r="T28" s="1"/>
    </row>
    <row r="29" spans="1:20" ht="15.75" customHeight="1">
      <c r="A29" s="167"/>
      <c r="B29" s="177"/>
      <c r="C29" s="132"/>
      <c r="D29" s="40" t="s">
        <v>51</v>
      </c>
      <c r="E29" s="17" t="s">
        <v>54</v>
      </c>
      <c r="F29" s="17" t="s">
        <v>54</v>
      </c>
      <c r="G29" s="23" t="s">
        <v>54</v>
      </c>
      <c r="H29" s="29" t="s">
        <v>54</v>
      </c>
      <c r="I29" s="17" t="s">
        <v>54</v>
      </c>
      <c r="J29" s="17" t="s">
        <v>54</v>
      </c>
      <c r="K29" s="30" t="s">
        <v>54</v>
      </c>
      <c r="L29" s="28"/>
      <c r="M29" s="1"/>
      <c r="N29" s="1"/>
      <c r="O29" s="1"/>
      <c r="P29" s="1"/>
      <c r="Q29" s="1"/>
      <c r="R29" s="1"/>
      <c r="S29" s="1"/>
      <c r="T29" s="1"/>
    </row>
    <row r="30" spans="1:20" ht="41.25" customHeight="1">
      <c r="A30" s="167"/>
      <c r="B30" s="177"/>
      <c r="C30" s="132"/>
      <c r="D30" s="40" t="s">
        <v>61</v>
      </c>
      <c r="E30" s="17" t="s">
        <v>54</v>
      </c>
      <c r="F30" s="17" t="s">
        <v>54</v>
      </c>
      <c r="G30" s="23" t="s">
        <v>54</v>
      </c>
      <c r="H30" s="38" t="s">
        <v>54</v>
      </c>
      <c r="I30" s="22" t="s">
        <v>54</v>
      </c>
      <c r="J30" s="22" t="s">
        <v>54</v>
      </c>
      <c r="K30" s="39" t="s">
        <v>54</v>
      </c>
      <c r="L30" s="28"/>
      <c r="M30" s="1"/>
      <c r="N30" s="1"/>
      <c r="O30" s="1"/>
      <c r="P30" s="1"/>
      <c r="Q30" s="1"/>
      <c r="R30" s="1"/>
      <c r="S30" s="1"/>
      <c r="T30" s="1"/>
    </row>
    <row r="31" spans="1:20" ht="16.5" customHeight="1">
      <c r="A31" s="36"/>
      <c r="B31" s="17"/>
      <c r="C31" s="17" t="s">
        <v>54</v>
      </c>
      <c r="D31" s="17" t="s">
        <v>54</v>
      </c>
      <c r="E31" s="17" t="s">
        <v>54</v>
      </c>
      <c r="F31" s="17" t="s">
        <v>54</v>
      </c>
      <c r="G31" s="23" t="s">
        <v>54</v>
      </c>
      <c r="H31" s="29" t="s">
        <v>54</v>
      </c>
      <c r="I31" s="17" t="s">
        <v>54</v>
      </c>
      <c r="J31" s="17" t="s">
        <v>54</v>
      </c>
      <c r="K31" s="30" t="s">
        <v>54</v>
      </c>
      <c r="L31" s="28"/>
      <c r="M31" s="1"/>
      <c r="N31" s="1"/>
      <c r="O31" s="1"/>
      <c r="P31" s="1"/>
      <c r="Q31" s="1"/>
      <c r="R31" s="1"/>
      <c r="S31" s="1"/>
      <c r="T31" s="1"/>
    </row>
    <row r="32" spans="1:20" ht="15.75" customHeight="1" thickBot="1">
      <c r="A32" s="34"/>
      <c r="B32" s="17" t="s">
        <v>54</v>
      </c>
      <c r="C32" s="17" t="s">
        <v>54</v>
      </c>
      <c r="D32" s="22" t="s">
        <v>54</v>
      </c>
      <c r="E32" s="22" t="s">
        <v>54</v>
      </c>
      <c r="F32" s="22" t="s">
        <v>54</v>
      </c>
      <c r="G32" s="37" t="s">
        <v>54</v>
      </c>
      <c r="H32" s="42" t="s">
        <v>54</v>
      </c>
      <c r="I32" s="43" t="s">
        <v>54</v>
      </c>
      <c r="J32" s="43" t="s">
        <v>54</v>
      </c>
      <c r="K32" s="44" t="s">
        <v>54</v>
      </c>
      <c r="L32" s="28"/>
      <c r="M32" s="1"/>
      <c r="N32" s="1"/>
      <c r="O32" s="1"/>
      <c r="P32" s="1"/>
      <c r="Q32" s="1"/>
      <c r="R32" s="1"/>
      <c r="S32" s="1"/>
      <c r="T32" s="1"/>
    </row>
    <row r="33" spans="1:12" ht="15.75" customHeight="1">
      <c r="A33" s="164" t="s">
        <v>53</v>
      </c>
      <c r="B33" s="165"/>
      <c r="C33" s="165"/>
      <c r="D33" s="165"/>
      <c r="E33" s="165"/>
      <c r="F33" s="165"/>
      <c r="G33" s="166"/>
      <c r="H33" s="10" t="s">
        <v>54</v>
      </c>
      <c r="I33" s="11" t="s">
        <v>54</v>
      </c>
      <c r="J33" s="11" t="s">
        <v>54</v>
      </c>
      <c r="K33" s="25" t="s">
        <v>54</v>
      </c>
      <c r="L33" s="161"/>
    </row>
    <row r="34" spans="1:12" ht="15.75" customHeight="1">
      <c r="A34" s="145" t="s">
        <v>55</v>
      </c>
      <c r="B34" s="146"/>
      <c r="C34" s="146"/>
      <c r="D34" s="146"/>
      <c r="E34" s="146"/>
      <c r="F34" s="146"/>
      <c r="G34" s="147"/>
      <c r="H34" s="12" t="s">
        <v>54</v>
      </c>
      <c r="I34" s="13" t="s">
        <v>54</v>
      </c>
      <c r="J34" s="13" t="s">
        <v>54</v>
      </c>
      <c r="K34" s="26" t="s">
        <v>54</v>
      </c>
      <c r="L34" s="162"/>
    </row>
    <row r="35" spans="1:12" ht="15.75" customHeight="1">
      <c r="A35" s="145" t="s">
        <v>56</v>
      </c>
      <c r="B35" s="146"/>
      <c r="C35" s="146"/>
      <c r="D35" s="146"/>
      <c r="E35" s="146"/>
      <c r="F35" s="146"/>
      <c r="G35" s="147"/>
      <c r="H35" s="12" t="s">
        <v>54</v>
      </c>
      <c r="I35" s="13" t="s">
        <v>54</v>
      </c>
      <c r="J35" s="13" t="s">
        <v>54</v>
      </c>
      <c r="K35" s="26" t="s">
        <v>54</v>
      </c>
      <c r="L35" s="162"/>
    </row>
    <row r="36" spans="1:12" ht="15.75" customHeight="1">
      <c r="A36" s="145" t="s">
        <v>57</v>
      </c>
      <c r="B36" s="146"/>
      <c r="C36" s="146"/>
      <c r="D36" s="146"/>
      <c r="E36" s="146"/>
      <c r="F36" s="146"/>
      <c r="G36" s="147"/>
      <c r="H36" s="12" t="s">
        <v>54</v>
      </c>
      <c r="I36" s="13" t="s">
        <v>54</v>
      </c>
      <c r="J36" s="13" t="s">
        <v>54</v>
      </c>
      <c r="K36" s="26" t="s">
        <v>54</v>
      </c>
      <c r="L36" s="162"/>
    </row>
    <row r="37" spans="1:12" ht="15.75" customHeight="1">
      <c r="A37" s="171" t="s">
        <v>58</v>
      </c>
      <c r="B37" s="172"/>
      <c r="C37" s="172"/>
      <c r="D37" s="172"/>
      <c r="E37" s="172"/>
      <c r="F37" s="172"/>
      <c r="G37" s="173"/>
      <c r="H37" s="12" t="s">
        <v>54</v>
      </c>
      <c r="I37" s="13" t="s">
        <v>54</v>
      </c>
      <c r="J37" s="13" t="s">
        <v>54</v>
      </c>
      <c r="K37" s="26" t="s">
        <v>54</v>
      </c>
      <c r="L37" s="162"/>
    </row>
    <row r="38" spans="1:12" ht="15.75" customHeight="1" thickBot="1">
      <c r="A38" s="174" t="s">
        <v>59</v>
      </c>
      <c r="B38" s="175"/>
      <c r="C38" s="175"/>
      <c r="D38" s="175"/>
      <c r="E38" s="175"/>
      <c r="F38" s="175"/>
      <c r="G38" s="176"/>
      <c r="H38" s="14" t="s">
        <v>54</v>
      </c>
      <c r="I38" s="15" t="s">
        <v>54</v>
      </c>
      <c r="J38" s="15" t="s">
        <v>54</v>
      </c>
      <c r="K38" s="27" t="s">
        <v>54</v>
      </c>
      <c r="L38" s="163"/>
    </row>
    <row r="39" spans="1:20" ht="12.75">
      <c r="A39" s="5"/>
      <c r="B39" s="6"/>
      <c r="C39" s="8"/>
      <c r="D39" s="9"/>
      <c r="E39" s="8"/>
      <c r="F39" s="8"/>
      <c r="G39" s="8"/>
      <c r="H39" s="8"/>
      <c r="I39" s="8"/>
      <c r="J39" s="8"/>
      <c r="K39" s="8"/>
      <c r="L39" s="7"/>
      <c r="M39" s="1"/>
      <c r="N39" s="1"/>
      <c r="O39" s="1"/>
      <c r="P39" s="1"/>
      <c r="Q39" s="1"/>
      <c r="R39" s="1"/>
      <c r="S39" s="1"/>
      <c r="T39" s="1"/>
    </row>
    <row r="40" spans="1:20" ht="12.75">
      <c r="A40" s="5"/>
      <c r="B40" s="6"/>
      <c r="C40" s="8"/>
      <c r="D40" s="9"/>
      <c r="E40" s="8"/>
      <c r="F40" s="8"/>
      <c r="G40" s="8"/>
      <c r="H40" s="8"/>
      <c r="I40" s="8"/>
      <c r="J40" s="8"/>
      <c r="K40" s="8"/>
      <c r="L40" s="7"/>
      <c r="M40" s="1"/>
      <c r="N40" s="1"/>
      <c r="O40" s="1"/>
      <c r="P40" s="1"/>
      <c r="Q40" s="1"/>
      <c r="R40" s="1"/>
      <c r="S40" s="1"/>
      <c r="T40" s="1"/>
    </row>
    <row r="41" spans="1:12" ht="12.75">
      <c r="A41" s="168" t="s">
        <v>36</v>
      </c>
      <c r="B41" s="169"/>
      <c r="C41" s="169"/>
      <c r="D41" s="169"/>
      <c r="E41" s="169"/>
      <c r="F41" s="169"/>
      <c r="G41" s="169"/>
      <c r="H41" s="169"/>
      <c r="I41" s="169"/>
      <c r="J41" s="169"/>
      <c r="K41" s="169"/>
      <c r="L41" s="170"/>
    </row>
    <row r="42" spans="1:12" ht="25.5" customHeight="1">
      <c r="A42" s="113" t="s">
        <v>37</v>
      </c>
      <c r="B42" s="114"/>
      <c r="C42" s="114"/>
      <c r="D42" s="114"/>
      <c r="E42" s="114"/>
      <c r="F42" s="114"/>
      <c r="G42" s="114"/>
      <c r="H42" s="114"/>
      <c r="I42" s="114"/>
      <c r="J42" s="114"/>
      <c r="K42" s="114"/>
      <c r="L42" s="115"/>
    </row>
    <row r="43" spans="1:12" ht="12.75">
      <c r="A43" s="113" t="s">
        <v>38</v>
      </c>
      <c r="B43" s="114"/>
      <c r="C43" s="114"/>
      <c r="D43" s="114"/>
      <c r="E43" s="114"/>
      <c r="F43" s="114"/>
      <c r="G43" s="114"/>
      <c r="H43" s="114"/>
      <c r="I43" s="114"/>
      <c r="J43" s="114"/>
      <c r="K43" s="114"/>
      <c r="L43" s="115"/>
    </row>
    <row r="44" spans="1:12" ht="15" customHeight="1">
      <c r="A44" s="113" t="s">
        <v>39</v>
      </c>
      <c r="B44" s="114"/>
      <c r="C44" s="114"/>
      <c r="D44" s="114"/>
      <c r="E44" s="114"/>
      <c r="F44" s="114"/>
      <c r="G44" s="114"/>
      <c r="H44" s="114"/>
      <c r="I44" s="114"/>
      <c r="J44" s="114"/>
      <c r="K44" s="114"/>
      <c r="L44" s="115"/>
    </row>
    <row r="45" spans="1:12" ht="12.75">
      <c r="A45" s="113" t="s">
        <v>40</v>
      </c>
      <c r="B45" s="114"/>
      <c r="C45" s="114"/>
      <c r="D45" s="114"/>
      <c r="E45" s="114"/>
      <c r="F45" s="114"/>
      <c r="G45" s="114"/>
      <c r="H45" s="114"/>
      <c r="I45" s="114"/>
      <c r="J45" s="114"/>
      <c r="K45" s="114"/>
      <c r="L45" s="115"/>
    </row>
    <row r="46" spans="1:12" ht="12.75">
      <c r="A46" s="116" t="s">
        <v>62</v>
      </c>
      <c r="B46" s="117"/>
      <c r="C46" s="117"/>
      <c r="D46" s="117"/>
      <c r="E46" s="117"/>
      <c r="F46" s="117"/>
      <c r="G46" s="117"/>
      <c r="H46" s="117"/>
      <c r="I46" s="117"/>
      <c r="J46" s="117"/>
      <c r="K46" s="117"/>
      <c r="L46" s="118"/>
    </row>
    <row r="47" spans="1:12" ht="12.75">
      <c r="A47" s="116" t="s">
        <v>42</v>
      </c>
      <c r="B47" s="117"/>
      <c r="C47" s="117"/>
      <c r="D47" s="117"/>
      <c r="E47" s="117"/>
      <c r="F47" s="117"/>
      <c r="G47" s="117"/>
      <c r="H47" s="117"/>
      <c r="I47" s="117"/>
      <c r="J47" s="117"/>
      <c r="K47" s="117"/>
      <c r="L47" s="118"/>
    </row>
    <row r="48" spans="1:12" ht="12.75">
      <c r="A48" s="116" t="s">
        <v>41</v>
      </c>
      <c r="B48" s="117"/>
      <c r="C48" s="117"/>
      <c r="D48" s="117"/>
      <c r="E48" s="117"/>
      <c r="F48" s="117"/>
      <c r="G48" s="117"/>
      <c r="H48" s="117"/>
      <c r="I48" s="117"/>
      <c r="J48" s="117"/>
      <c r="K48" s="117"/>
      <c r="L48" s="118"/>
    </row>
    <row r="49" spans="1:12" ht="24.75" customHeight="1">
      <c r="A49" s="155" t="s">
        <v>74</v>
      </c>
      <c r="B49" s="156"/>
      <c r="C49" s="156"/>
      <c r="D49" s="156"/>
      <c r="E49" s="156"/>
      <c r="F49" s="156"/>
      <c r="G49" s="156"/>
      <c r="H49" s="156"/>
      <c r="I49" s="156"/>
      <c r="J49" s="156"/>
      <c r="K49" s="156"/>
      <c r="L49" s="157"/>
    </row>
  </sheetData>
  <sheetProtection/>
  <mergeCells count="51">
    <mergeCell ref="J2:K2"/>
    <mergeCell ref="F4:H4"/>
    <mergeCell ref="J4:L4"/>
    <mergeCell ref="A6:L6"/>
    <mergeCell ref="E8:E11"/>
    <mergeCell ref="F8:F11"/>
    <mergeCell ref="A8:A11"/>
    <mergeCell ref="B8:B11"/>
    <mergeCell ref="C8:C11"/>
    <mergeCell ref="D8:D11"/>
    <mergeCell ref="L8:L11"/>
    <mergeCell ref="B18:B21"/>
    <mergeCell ref="C18:C21"/>
    <mergeCell ref="B17:G17"/>
    <mergeCell ref="G8:G11"/>
    <mergeCell ref="H8:K8"/>
    <mergeCell ref="H9:H11"/>
    <mergeCell ref="I9:K9"/>
    <mergeCell ref="I10:J10"/>
    <mergeCell ref="K10:K11"/>
    <mergeCell ref="A28:A30"/>
    <mergeCell ref="B28:B30"/>
    <mergeCell ref="C28:C30"/>
    <mergeCell ref="A33:G33"/>
    <mergeCell ref="H12:K12"/>
    <mergeCell ref="A13:L13"/>
    <mergeCell ref="A14:A15"/>
    <mergeCell ref="B14:B15"/>
    <mergeCell ref="C14:C15"/>
    <mergeCell ref="A18:A21"/>
    <mergeCell ref="A23:A25"/>
    <mergeCell ref="B23:B25"/>
    <mergeCell ref="C23:C25"/>
    <mergeCell ref="A26:A27"/>
    <mergeCell ref="B26:B27"/>
    <mergeCell ref="C26:C27"/>
    <mergeCell ref="L33:L38"/>
    <mergeCell ref="A34:G34"/>
    <mergeCell ref="A35:G35"/>
    <mergeCell ref="A36:G36"/>
    <mergeCell ref="A37:G37"/>
    <mergeCell ref="A38:G38"/>
    <mergeCell ref="A49:L49"/>
    <mergeCell ref="A41:L41"/>
    <mergeCell ref="A42:L42"/>
    <mergeCell ref="A43:L43"/>
    <mergeCell ref="A44:L44"/>
    <mergeCell ref="A45:L45"/>
    <mergeCell ref="A46:L46"/>
    <mergeCell ref="A47:L47"/>
    <mergeCell ref="A48:L48"/>
  </mergeCells>
  <printOptions/>
  <pageMargins left="0.2362204724409449" right="0.2362204724409449" top="0.3937007874015748" bottom="0.3937007874015748" header="0.31496062992125984" footer="0.31496062992125984"/>
  <pageSetup horizontalDpi="600" verticalDpi="600" orientation="landscape" paperSize="9" scale="79" r:id="rId1"/>
  <colBreaks count="1" manualBreakCount="1">
    <brk id="12" max="61" man="1"/>
  </colBreaks>
</worksheet>
</file>

<file path=xl/worksheets/sheet4.xml><?xml version="1.0" encoding="utf-8"?>
<worksheet xmlns="http://schemas.openxmlformats.org/spreadsheetml/2006/main" xmlns:r="http://schemas.openxmlformats.org/officeDocument/2006/relationships">
  <sheetPr>
    <tabColor rgb="FF00B0F0"/>
  </sheetPr>
  <dimension ref="A1:T89"/>
  <sheetViews>
    <sheetView tabSelected="1" zoomScale="60" zoomScaleNormal="60" zoomScaleSheetLayoutView="100" zoomScalePageLayoutView="0" workbookViewId="0" topLeftCell="A7">
      <selection activeCell="D87" sqref="D87"/>
    </sheetView>
  </sheetViews>
  <sheetFormatPr defaultColWidth="9.140625" defaultRowHeight="12.75"/>
  <cols>
    <col min="1" max="1" width="12.28125" style="45" customWidth="1"/>
    <col min="2" max="2" width="22.8515625" style="0" customWidth="1"/>
    <col min="3" max="3" width="20.8515625" style="0" customWidth="1"/>
    <col min="4" max="4" width="47.28125" style="0" customWidth="1"/>
    <col min="5" max="5" width="25.7109375" style="0" customWidth="1"/>
    <col min="6" max="6" width="9.00390625" style="0" customWidth="1"/>
    <col min="7" max="7" width="14.421875" style="0" customWidth="1"/>
    <col min="8" max="8" width="7.28125" style="0" customWidth="1"/>
    <col min="9" max="9" width="7.140625" style="0" customWidth="1"/>
    <col min="10" max="10" width="6.7109375" style="0" customWidth="1"/>
    <col min="11" max="11" width="8.57421875" style="0" customWidth="1"/>
    <col min="12" max="12" width="6.28125" style="0" customWidth="1"/>
    <col min="13" max="13" width="16.8515625" style="0" customWidth="1"/>
  </cols>
  <sheetData>
    <row r="1" spans="1:12" ht="54.75" customHeight="1">
      <c r="A1" s="46"/>
      <c r="B1" s="3"/>
      <c r="C1" s="3"/>
      <c r="D1" s="239"/>
      <c r="E1" s="240"/>
      <c r="F1" s="240"/>
      <c r="G1" s="2"/>
      <c r="H1" s="234" t="s">
        <v>239</v>
      </c>
      <c r="I1" s="234"/>
      <c r="J1" s="234"/>
      <c r="K1" s="234"/>
      <c r="L1" s="234"/>
    </row>
    <row r="2" spans="1:12" ht="12.75">
      <c r="A2" s="46"/>
      <c r="B2" s="3"/>
      <c r="C2" s="3"/>
      <c r="D2" s="3"/>
      <c r="E2" s="3"/>
      <c r="F2" s="3"/>
      <c r="G2" s="2"/>
      <c r="H2" s="2"/>
      <c r="I2" s="2"/>
      <c r="J2" s="2"/>
      <c r="K2" s="2"/>
      <c r="L2" s="2"/>
    </row>
    <row r="3" spans="2:12" ht="15.75">
      <c r="B3" s="140" t="s">
        <v>170</v>
      </c>
      <c r="C3" s="140"/>
      <c r="D3" s="140"/>
      <c r="E3" s="140"/>
      <c r="F3" s="140"/>
      <c r="G3" s="140"/>
      <c r="H3" s="140"/>
      <c r="I3" s="86"/>
      <c r="J3" s="86"/>
      <c r="K3" s="86"/>
      <c r="L3" s="86"/>
    </row>
    <row r="4" spans="1:12" ht="18.75">
      <c r="A4" s="235"/>
      <c r="B4" s="235"/>
      <c r="C4" s="235"/>
      <c r="D4" s="235"/>
      <c r="E4" s="235"/>
      <c r="F4" s="235"/>
      <c r="G4" s="235"/>
      <c r="H4" s="235"/>
      <c r="I4" s="235"/>
      <c r="J4" s="235"/>
      <c r="K4" s="235"/>
      <c r="L4" s="235"/>
    </row>
    <row r="5" spans="1:12" ht="15.75">
      <c r="A5" s="61"/>
      <c r="B5" s="61"/>
      <c r="C5" s="61"/>
      <c r="D5" s="61"/>
      <c r="E5" s="61"/>
      <c r="F5" s="61"/>
      <c r="G5" s="61"/>
      <c r="H5" s="61"/>
      <c r="I5" s="61"/>
      <c r="J5" s="61"/>
      <c r="K5" s="61"/>
      <c r="L5" s="61"/>
    </row>
    <row r="6" spans="2:12" ht="15.75">
      <c r="B6" s="140" t="s">
        <v>94</v>
      </c>
      <c r="C6" s="140"/>
      <c r="D6" s="140"/>
      <c r="E6" s="140"/>
      <c r="F6" s="140"/>
      <c r="G6" s="140"/>
      <c r="H6" s="140"/>
      <c r="I6" s="86"/>
      <c r="J6" s="86"/>
      <c r="K6" s="86"/>
      <c r="L6" s="86"/>
    </row>
    <row r="7" spans="2:12" ht="15.75">
      <c r="B7" s="61"/>
      <c r="C7" s="61"/>
      <c r="D7" s="61"/>
      <c r="E7" s="61"/>
      <c r="F7" s="61"/>
      <c r="G7" s="61"/>
      <c r="H7" s="61"/>
      <c r="I7" s="61"/>
      <c r="J7" s="61"/>
      <c r="K7" s="61"/>
      <c r="L7" s="61"/>
    </row>
    <row r="8" spans="1:13" ht="18" customHeight="1">
      <c r="A8" s="96" t="s">
        <v>95</v>
      </c>
      <c r="B8" s="243" t="s">
        <v>202</v>
      </c>
      <c r="C8" s="246"/>
      <c r="D8" s="246"/>
      <c r="E8" s="246"/>
      <c r="F8" s="246"/>
      <c r="G8" s="246"/>
      <c r="H8" s="247"/>
      <c r="I8" s="243"/>
      <c r="J8" s="244"/>
      <c r="K8" s="244"/>
      <c r="L8" s="245"/>
      <c r="M8" s="97"/>
    </row>
    <row r="9" spans="1:12" ht="19.5" customHeight="1">
      <c r="A9" s="82" t="s">
        <v>93</v>
      </c>
      <c r="B9" s="241" t="s">
        <v>91</v>
      </c>
      <c r="C9" s="242"/>
      <c r="D9" s="242"/>
      <c r="E9" s="242"/>
      <c r="F9" s="242"/>
      <c r="G9" s="242"/>
      <c r="H9" s="242"/>
      <c r="I9" s="236" t="s">
        <v>92</v>
      </c>
      <c r="J9" s="237"/>
      <c r="K9" s="237"/>
      <c r="L9" s="238"/>
    </row>
    <row r="10" spans="1:12" ht="19.5" customHeight="1">
      <c r="A10" s="107" t="s">
        <v>95</v>
      </c>
      <c r="B10" s="178" t="s">
        <v>236</v>
      </c>
      <c r="C10" s="179"/>
      <c r="D10" s="179"/>
      <c r="E10" s="179"/>
      <c r="F10" s="179"/>
      <c r="G10" s="179"/>
      <c r="H10" s="180"/>
      <c r="I10" s="181" t="s">
        <v>205</v>
      </c>
      <c r="J10" s="182"/>
      <c r="K10" s="182"/>
      <c r="L10" s="183"/>
    </row>
    <row r="11" spans="1:12" ht="26.25" customHeight="1">
      <c r="A11" s="95" t="s">
        <v>234</v>
      </c>
      <c r="B11" s="248" t="s">
        <v>243</v>
      </c>
      <c r="C11" s="249"/>
      <c r="D11" s="249"/>
      <c r="E11" s="249"/>
      <c r="F11" s="249"/>
      <c r="G11" s="249"/>
      <c r="H11" s="250"/>
      <c r="I11" s="187" t="s">
        <v>205</v>
      </c>
      <c r="J11" s="188"/>
      <c r="K11" s="188"/>
      <c r="L11" s="189"/>
    </row>
    <row r="12" spans="1:12" ht="22.5" customHeight="1">
      <c r="A12" s="111"/>
      <c r="B12" s="112"/>
      <c r="C12" s="112"/>
      <c r="D12" s="112"/>
      <c r="E12" s="112"/>
      <c r="F12" s="112"/>
      <c r="G12" s="112"/>
      <c r="H12" s="111"/>
      <c r="I12" s="111"/>
      <c r="J12" s="111"/>
      <c r="K12" s="111"/>
      <c r="L12" s="111"/>
    </row>
    <row r="13" spans="1:12" ht="17.25" customHeight="1">
      <c r="A13" s="103" t="s">
        <v>93</v>
      </c>
      <c r="B13" s="220" t="s">
        <v>96</v>
      </c>
      <c r="C13" s="221"/>
      <c r="D13" s="221"/>
      <c r="E13" s="221"/>
      <c r="F13" s="221"/>
      <c r="G13" s="221"/>
      <c r="H13" s="221"/>
      <c r="I13" s="251" t="s">
        <v>99</v>
      </c>
      <c r="J13" s="252"/>
      <c r="K13" s="252"/>
      <c r="L13" s="253"/>
    </row>
    <row r="14" spans="1:12" ht="19.5" customHeight="1">
      <c r="A14" s="94" t="s">
        <v>95</v>
      </c>
      <c r="B14" s="178" t="s">
        <v>238</v>
      </c>
      <c r="C14" s="179"/>
      <c r="D14" s="179"/>
      <c r="E14" s="179"/>
      <c r="F14" s="179"/>
      <c r="G14" s="179"/>
      <c r="H14" s="180"/>
      <c r="I14" s="184">
        <v>3</v>
      </c>
      <c r="J14" s="185"/>
      <c r="K14" s="185"/>
      <c r="L14" s="186"/>
    </row>
    <row r="15" spans="1:12" ht="19.5" customHeight="1">
      <c r="A15" s="94" t="s">
        <v>234</v>
      </c>
      <c r="B15" s="178" t="s">
        <v>125</v>
      </c>
      <c r="C15" s="179"/>
      <c r="D15" s="179"/>
      <c r="E15" s="179"/>
      <c r="F15" s="179"/>
      <c r="G15" s="179"/>
      <c r="H15" s="180"/>
      <c r="I15" s="184">
        <v>7</v>
      </c>
      <c r="J15" s="185"/>
      <c r="K15" s="185"/>
      <c r="L15" s="186"/>
    </row>
    <row r="16" spans="1:12" ht="24.75" customHeight="1">
      <c r="A16" s="94" t="s">
        <v>235</v>
      </c>
      <c r="B16" s="178" t="s">
        <v>242</v>
      </c>
      <c r="C16" s="255"/>
      <c r="D16" s="255"/>
      <c r="E16" s="255"/>
      <c r="F16" s="255"/>
      <c r="G16" s="255"/>
      <c r="H16" s="256"/>
      <c r="I16" s="181">
        <v>10</v>
      </c>
      <c r="J16" s="182"/>
      <c r="K16" s="182"/>
      <c r="L16" s="183"/>
    </row>
    <row r="17" spans="1:12" ht="26.25" customHeight="1">
      <c r="A17" s="254"/>
      <c r="B17" s="254"/>
      <c r="C17" s="254"/>
      <c r="D17" s="62"/>
      <c r="E17" s="78"/>
      <c r="F17" s="62"/>
      <c r="G17" s="78"/>
      <c r="H17" s="62"/>
      <c r="I17" s="62"/>
      <c r="J17" s="62"/>
      <c r="K17" s="62"/>
      <c r="L17" s="62"/>
    </row>
    <row r="18" spans="1:20" ht="31.5" customHeight="1">
      <c r="A18" s="121" t="s">
        <v>31</v>
      </c>
      <c r="B18" s="129" t="s">
        <v>32</v>
      </c>
      <c r="C18" s="129" t="s">
        <v>33</v>
      </c>
      <c r="D18" s="129" t="s">
        <v>98</v>
      </c>
      <c r="E18" s="129" t="s">
        <v>34</v>
      </c>
      <c r="F18" s="129" t="s">
        <v>24</v>
      </c>
      <c r="G18" s="129" t="s">
        <v>23</v>
      </c>
      <c r="H18" s="129" t="s">
        <v>97</v>
      </c>
      <c r="I18" s="136" t="s">
        <v>100</v>
      </c>
      <c r="J18" s="141"/>
      <c r="K18" s="141"/>
      <c r="L18" s="137"/>
      <c r="M18" s="1"/>
      <c r="N18" s="1"/>
      <c r="O18" s="1"/>
      <c r="P18" s="1"/>
      <c r="Q18" s="1"/>
      <c r="R18" s="1"/>
      <c r="S18" s="1"/>
      <c r="T18" s="1"/>
    </row>
    <row r="19" spans="1:20" ht="12.75">
      <c r="A19" s="122"/>
      <c r="B19" s="130"/>
      <c r="C19" s="130"/>
      <c r="D19" s="130"/>
      <c r="E19" s="130"/>
      <c r="F19" s="130"/>
      <c r="G19" s="130"/>
      <c r="H19" s="130"/>
      <c r="I19" s="129" t="s">
        <v>26</v>
      </c>
      <c r="J19" s="136" t="s">
        <v>27</v>
      </c>
      <c r="K19" s="141"/>
      <c r="L19" s="137"/>
      <c r="M19" s="1"/>
      <c r="N19" s="1"/>
      <c r="O19" s="1"/>
      <c r="P19" s="1"/>
      <c r="Q19" s="1"/>
      <c r="R19" s="1"/>
      <c r="S19" s="1"/>
      <c r="T19" s="1"/>
    </row>
    <row r="20" spans="1:20" ht="12.75" customHeight="1">
      <c r="A20" s="122"/>
      <c r="B20" s="130"/>
      <c r="C20" s="130"/>
      <c r="D20" s="130"/>
      <c r="E20" s="130"/>
      <c r="F20" s="130"/>
      <c r="G20" s="130"/>
      <c r="H20" s="130"/>
      <c r="I20" s="130"/>
      <c r="J20" s="136" t="s">
        <v>28</v>
      </c>
      <c r="K20" s="137"/>
      <c r="L20" s="129" t="s">
        <v>30</v>
      </c>
      <c r="M20" s="1"/>
      <c r="N20" s="1"/>
      <c r="O20" s="1"/>
      <c r="P20" s="1"/>
      <c r="Q20" s="1"/>
      <c r="R20" s="1"/>
      <c r="S20" s="1"/>
      <c r="T20" s="1"/>
    </row>
    <row r="21" spans="1:20" ht="48.75" customHeight="1">
      <c r="A21" s="123"/>
      <c r="B21" s="131"/>
      <c r="C21" s="131"/>
      <c r="D21" s="131"/>
      <c r="E21" s="131"/>
      <c r="F21" s="131"/>
      <c r="G21" s="131"/>
      <c r="H21" s="131"/>
      <c r="I21" s="131"/>
      <c r="J21" s="16" t="s">
        <v>26</v>
      </c>
      <c r="K21" s="16" t="s">
        <v>231</v>
      </c>
      <c r="L21" s="131"/>
      <c r="M21" s="1"/>
      <c r="N21" s="1"/>
      <c r="O21" s="1"/>
      <c r="P21" s="1"/>
      <c r="Q21" s="1"/>
      <c r="R21" s="1"/>
      <c r="S21" s="1"/>
      <c r="T21" s="1"/>
    </row>
    <row r="22" spans="1:20" ht="12.75">
      <c r="A22" s="47">
        <v>1</v>
      </c>
      <c r="B22" s="17">
        <v>2</v>
      </c>
      <c r="C22" s="17">
        <v>3</v>
      </c>
      <c r="D22" s="17">
        <v>4</v>
      </c>
      <c r="E22" s="17">
        <v>5</v>
      </c>
      <c r="F22" s="17">
        <v>6</v>
      </c>
      <c r="G22" s="17">
        <v>7</v>
      </c>
      <c r="H22" s="17">
        <v>8</v>
      </c>
      <c r="I22" s="200">
        <v>9</v>
      </c>
      <c r="J22" s="201"/>
      <c r="K22" s="201"/>
      <c r="L22" s="202"/>
      <c r="M22" s="1"/>
      <c r="N22" s="1"/>
      <c r="O22" s="1"/>
      <c r="P22" s="1"/>
      <c r="Q22" s="1"/>
      <c r="R22" s="1"/>
      <c r="S22" s="1"/>
      <c r="T22" s="1"/>
    </row>
    <row r="23" spans="1:20" ht="16.5" customHeight="1">
      <c r="A23" s="198" t="s">
        <v>101</v>
      </c>
      <c r="B23" s="199"/>
      <c r="C23" s="199"/>
      <c r="D23" s="199"/>
      <c r="E23" s="199"/>
      <c r="F23" s="199"/>
      <c r="G23" s="199"/>
      <c r="H23" s="199"/>
      <c r="I23" s="199"/>
      <c r="J23" s="199"/>
      <c r="K23" s="199"/>
      <c r="L23" s="199"/>
      <c r="M23" s="1"/>
      <c r="N23" s="1"/>
      <c r="O23" s="1"/>
      <c r="P23" s="1"/>
      <c r="Q23" s="1"/>
      <c r="R23" s="1"/>
      <c r="S23" s="1"/>
      <c r="T23" s="1"/>
    </row>
    <row r="24" spans="1:20" ht="17.25" customHeight="1">
      <c r="A24" s="258" t="s">
        <v>102</v>
      </c>
      <c r="B24" s="259"/>
      <c r="C24" s="259"/>
      <c r="D24" s="259"/>
      <c r="E24" s="259"/>
      <c r="F24" s="259"/>
      <c r="G24" s="259"/>
      <c r="H24" s="259"/>
      <c r="I24" s="259"/>
      <c r="J24" s="259"/>
      <c r="K24" s="259"/>
      <c r="L24" s="259"/>
      <c r="M24" s="1"/>
      <c r="N24" s="1"/>
      <c r="O24" s="1"/>
      <c r="P24" s="1"/>
      <c r="Q24" s="1"/>
      <c r="R24" s="1"/>
      <c r="S24" s="1"/>
      <c r="T24" s="1"/>
    </row>
    <row r="25" spans="1:20" ht="96" customHeight="1">
      <c r="A25" s="124" t="s">
        <v>105</v>
      </c>
      <c r="B25" s="266" t="s">
        <v>103</v>
      </c>
      <c r="C25" s="153"/>
      <c r="D25" s="17"/>
      <c r="E25" s="71" t="s">
        <v>162</v>
      </c>
      <c r="F25" s="72" t="s">
        <v>187</v>
      </c>
      <c r="G25" s="56" t="s">
        <v>171</v>
      </c>
      <c r="H25" s="55" t="s">
        <v>205</v>
      </c>
      <c r="I25" s="60"/>
      <c r="J25" s="17"/>
      <c r="K25" s="17"/>
      <c r="L25" s="17"/>
      <c r="M25" s="1"/>
      <c r="N25" s="1"/>
      <c r="O25" s="1"/>
      <c r="P25" s="1"/>
      <c r="Q25" s="1"/>
      <c r="R25" s="1"/>
      <c r="S25" s="1"/>
      <c r="T25" s="1"/>
    </row>
    <row r="26" spans="1:20" ht="69" customHeight="1">
      <c r="A26" s="257"/>
      <c r="B26" s="267"/>
      <c r="C26" s="209"/>
      <c r="D26" s="24" t="s">
        <v>219</v>
      </c>
      <c r="E26" s="24" t="s">
        <v>211</v>
      </c>
      <c r="F26" s="55" t="s">
        <v>179</v>
      </c>
      <c r="G26" s="56" t="s">
        <v>178</v>
      </c>
      <c r="H26" s="55" t="s">
        <v>205</v>
      </c>
      <c r="I26" s="17"/>
      <c r="J26" s="17"/>
      <c r="K26" s="17"/>
      <c r="L26" s="17"/>
      <c r="M26" s="1"/>
      <c r="N26" s="1"/>
      <c r="O26" s="1"/>
      <c r="P26" s="1"/>
      <c r="Q26" s="1"/>
      <c r="R26" s="1"/>
      <c r="S26" s="1"/>
      <c r="T26" s="1"/>
    </row>
    <row r="27" spans="1:20" ht="24" customHeight="1">
      <c r="A27" s="68" t="s">
        <v>106</v>
      </c>
      <c r="B27" s="195" t="s">
        <v>104</v>
      </c>
      <c r="C27" s="196"/>
      <c r="D27" s="196"/>
      <c r="E27" s="196"/>
      <c r="F27" s="196"/>
      <c r="G27" s="196"/>
      <c r="H27" s="196"/>
      <c r="I27" s="196"/>
      <c r="J27" s="196"/>
      <c r="K27" s="196"/>
      <c r="L27" s="197"/>
      <c r="M27" s="1"/>
      <c r="N27" s="1"/>
      <c r="O27" s="1"/>
      <c r="P27" s="1"/>
      <c r="Q27" s="1"/>
      <c r="R27" s="1"/>
      <c r="S27" s="1"/>
      <c r="T27" s="1"/>
    </row>
    <row r="28" spans="1:20" ht="22.5" customHeight="1">
      <c r="A28" s="69" t="s">
        <v>110</v>
      </c>
      <c r="B28" s="261" t="s">
        <v>107</v>
      </c>
      <c r="C28" s="196"/>
      <c r="D28" s="196"/>
      <c r="E28" s="196"/>
      <c r="F28" s="196"/>
      <c r="G28" s="196"/>
      <c r="H28" s="197"/>
      <c r="I28" s="98">
        <v>676.2</v>
      </c>
      <c r="J28" s="98">
        <v>676.2</v>
      </c>
      <c r="K28" s="98">
        <v>365</v>
      </c>
      <c r="L28" s="98">
        <v>6</v>
      </c>
      <c r="M28" s="1"/>
      <c r="N28" s="1"/>
      <c r="O28" s="1"/>
      <c r="P28" s="1"/>
      <c r="Q28" s="1"/>
      <c r="R28" s="1"/>
      <c r="S28" s="1"/>
      <c r="T28" s="1"/>
    </row>
    <row r="29" spans="1:20" ht="90" customHeight="1">
      <c r="A29" s="228"/>
      <c r="B29" s="203"/>
      <c r="C29" s="132" t="s">
        <v>109</v>
      </c>
      <c r="D29" s="40" t="s">
        <v>215</v>
      </c>
      <c r="E29" s="35" t="s">
        <v>108</v>
      </c>
      <c r="F29" s="55">
        <v>2</v>
      </c>
      <c r="G29" s="56" t="s">
        <v>178</v>
      </c>
      <c r="H29" s="55" t="s">
        <v>206</v>
      </c>
      <c r="I29" s="31"/>
      <c r="J29" s="31"/>
      <c r="K29" s="31"/>
      <c r="L29" s="31"/>
      <c r="M29" s="1"/>
      <c r="N29" s="1"/>
      <c r="O29" s="1"/>
      <c r="P29" s="1"/>
      <c r="Q29" s="1"/>
      <c r="R29" s="1"/>
      <c r="S29" s="1"/>
      <c r="T29" s="1"/>
    </row>
    <row r="30" spans="1:20" ht="195" customHeight="1">
      <c r="A30" s="229"/>
      <c r="B30" s="204"/>
      <c r="C30" s="132"/>
      <c r="D30" s="79" t="s">
        <v>220</v>
      </c>
      <c r="E30" s="35" t="s">
        <v>151</v>
      </c>
      <c r="F30" s="55">
        <v>50</v>
      </c>
      <c r="G30" s="56" t="s">
        <v>178</v>
      </c>
      <c r="H30" s="55" t="s">
        <v>205</v>
      </c>
      <c r="I30" s="17"/>
      <c r="J30" s="17"/>
      <c r="K30" s="17"/>
      <c r="L30" s="17"/>
      <c r="M30" s="1"/>
      <c r="N30" s="1"/>
      <c r="O30" s="1"/>
      <c r="P30" s="1"/>
      <c r="Q30" s="1"/>
      <c r="R30" s="1"/>
      <c r="S30" s="1"/>
      <c r="T30" s="1"/>
    </row>
    <row r="31" spans="1:20" ht="66.75" customHeight="1">
      <c r="A31" s="229"/>
      <c r="B31" s="204"/>
      <c r="C31" s="260" t="s">
        <v>111</v>
      </c>
      <c r="D31" s="24" t="s">
        <v>176</v>
      </c>
      <c r="E31" s="40" t="s">
        <v>112</v>
      </c>
      <c r="F31" s="55">
        <v>7</v>
      </c>
      <c r="G31" s="56" t="s">
        <v>193</v>
      </c>
      <c r="H31" s="55" t="s">
        <v>205</v>
      </c>
      <c r="I31" s="17"/>
      <c r="J31" s="17"/>
      <c r="K31" s="17"/>
      <c r="L31" s="17"/>
      <c r="M31" s="1"/>
      <c r="N31" s="1"/>
      <c r="O31" s="1"/>
      <c r="P31" s="1"/>
      <c r="Q31" s="1"/>
      <c r="R31" s="1"/>
      <c r="S31" s="1"/>
      <c r="T31" s="1"/>
    </row>
    <row r="32" spans="1:20" ht="65.25" customHeight="1">
      <c r="A32" s="229"/>
      <c r="B32" s="204"/>
      <c r="C32" s="260"/>
      <c r="D32" s="24" t="s">
        <v>172</v>
      </c>
      <c r="E32" s="24" t="s">
        <v>113</v>
      </c>
      <c r="F32" s="55">
        <v>600</v>
      </c>
      <c r="G32" s="56" t="s">
        <v>171</v>
      </c>
      <c r="H32" s="55" t="s">
        <v>205</v>
      </c>
      <c r="I32" s="17"/>
      <c r="J32" s="17"/>
      <c r="K32" s="17"/>
      <c r="L32" s="17"/>
      <c r="M32" s="1"/>
      <c r="N32" s="1"/>
      <c r="O32" s="1"/>
      <c r="P32" s="1"/>
      <c r="Q32" s="1"/>
      <c r="R32" s="1"/>
      <c r="S32" s="1"/>
      <c r="T32" s="1"/>
    </row>
    <row r="33" spans="1:20" ht="94.5" customHeight="1">
      <c r="A33" s="229"/>
      <c r="B33" s="204"/>
      <c r="C33" s="132" t="s">
        <v>118</v>
      </c>
      <c r="D33" s="24" t="s">
        <v>204</v>
      </c>
      <c r="E33" s="24" t="s">
        <v>114</v>
      </c>
      <c r="F33" s="55">
        <v>600</v>
      </c>
      <c r="G33" s="56" t="s">
        <v>193</v>
      </c>
      <c r="H33" s="55" t="s">
        <v>205</v>
      </c>
      <c r="I33" s="17"/>
      <c r="J33" s="17"/>
      <c r="K33" s="17"/>
      <c r="L33" s="17"/>
      <c r="M33" s="1"/>
      <c r="N33" s="1"/>
      <c r="O33" s="1"/>
      <c r="P33" s="1"/>
      <c r="Q33" s="1"/>
      <c r="R33" s="1"/>
      <c r="S33" s="1"/>
      <c r="T33" s="1"/>
    </row>
    <row r="34" spans="1:20" ht="68.25" customHeight="1">
      <c r="A34" s="229"/>
      <c r="B34" s="204"/>
      <c r="C34" s="132"/>
      <c r="D34" s="24" t="s">
        <v>203</v>
      </c>
      <c r="E34" s="24" t="s">
        <v>157</v>
      </c>
      <c r="F34" s="83" t="s">
        <v>217</v>
      </c>
      <c r="G34" s="56" t="s">
        <v>193</v>
      </c>
      <c r="H34" s="55" t="s">
        <v>205</v>
      </c>
      <c r="I34" s="17"/>
      <c r="J34" s="17"/>
      <c r="K34" s="17"/>
      <c r="L34" s="17"/>
      <c r="M34" s="1"/>
      <c r="N34" s="1"/>
      <c r="O34" s="1"/>
      <c r="P34" s="1"/>
      <c r="Q34" s="1"/>
      <c r="R34" s="1"/>
      <c r="S34" s="1"/>
      <c r="T34" s="1"/>
    </row>
    <row r="35" spans="1:20" ht="76.5">
      <c r="A35" s="229"/>
      <c r="B35" s="204"/>
      <c r="C35" s="132"/>
      <c r="D35" s="24" t="s">
        <v>240</v>
      </c>
      <c r="E35" s="77" t="s">
        <v>156</v>
      </c>
      <c r="F35" s="55">
        <v>50</v>
      </c>
      <c r="G35" s="56" t="s">
        <v>188</v>
      </c>
      <c r="H35" s="55" t="s">
        <v>205</v>
      </c>
      <c r="I35" s="17"/>
      <c r="J35" s="17"/>
      <c r="K35" s="17"/>
      <c r="L35" s="17"/>
      <c r="M35" s="1"/>
      <c r="N35" s="1"/>
      <c r="O35" s="1"/>
      <c r="P35" s="1"/>
      <c r="Q35" s="1"/>
      <c r="R35" s="1"/>
      <c r="S35" s="1"/>
      <c r="T35" s="1"/>
    </row>
    <row r="36" spans="1:20" ht="66" customHeight="1">
      <c r="A36" s="229"/>
      <c r="B36" s="204"/>
      <c r="C36" s="132"/>
      <c r="D36" s="148" t="s">
        <v>216</v>
      </c>
      <c r="E36" s="24" t="s">
        <v>115</v>
      </c>
      <c r="F36" s="72" t="s">
        <v>194</v>
      </c>
      <c r="G36" s="56" t="s">
        <v>188</v>
      </c>
      <c r="H36" s="55" t="s">
        <v>205</v>
      </c>
      <c r="I36" s="17"/>
      <c r="J36" s="17"/>
      <c r="K36" s="17"/>
      <c r="L36" s="17"/>
      <c r="M36" s="1"/>
      <c r="N36" s="1"/>
      <c r="O36" s="1"/>
      <c r="P36" s="1"/>
      <c r="Q36" s="1"/>
      <c r="R36" s="1"/>
      <c r="S36" s="1"/>
      <c r="T36" s="1"/>
    </row>
    <row r="37" spans="1:20" ht="67.5" customHeight="1">
      <c r="A37" s="229"/>
      <c r="B37" s="204"/>
      <c r="C37" s="132"/>
      <c r="D37" s="151"/>
      <c r="E37" s="24" t="s">
        <v>116</v>
      </c>
      <c r="F37" s="55">
        <v>64</v>
      </c>
      <c r="G37" s="56" t="s">
        <v>171</v>
      </c>
      <c r="H37" s="55" t="s">
        <v>205</v>
      </c>
      <c r="I37" s="17"/>
      <c r="J37" s="17"/>
      <c r="K37" s="17"/>
      <c r="L37" s="17"/>
      <c r="M37" s="1"/>
      <c r="N37" s="1"/>
      <c r="O37" s="1"/>
      <c r="P37" s="1"/>
      <c r="Q37" s="1"/>
      <c r="R37" s="1"/>
      <c r="S37" s="1"/>
      <c r="T37" s="1"/>
    </row>
    <row r="38" spans="1:20" ht="69" customHeight="1">
      <c r="A38" s="229"/>
      <c r="B38" s="204"/>
      <c r="C38" s="132"/>
      <c r="D38" s="24" t="s">
        <v>230</v>
      </c>
      <c r="E38" s="24" t="s">
        <v>117</v>
      </c>
      <c r="F38" s="55">
        <v>500</v>
      </c>
      <c r="G38" s="56" t="s">
        <v>188</v>
      </c>
      <c r="H38" s="55" t="s">
        <v>205</v>
      </c>
      <c r="I38" s="17"/>
      <c r="J38" s="17"/>
      <c r="K38" s="17"/>
      <c r="L38" s="17"/>
      <c r="M38" s="1"/>
      <c r="N38" s="1"/>
      <c r="O38" s="1"/>
      <c r="P38" s="1"/>
      <c r="Q38" s="1"/>
      <c r="R38" s="1"/>
      <c r="S38" s="1"/>
      <c r="T38" s="1"/>
    </row>
    <row r="39" spans="1:20" ht="107.25">
      <c r="A39" s="229"/>
      <c r="B39" s="204"/>
      <c r="C39" s="148" t="s">
        <v>120</v>
      </c>
      <c r="D39" s="24" t="s">
        <v>177</v>
      </c>
      <c r="E39" s="73" t="s">
        <v>163</v>
      </c>
      <c r="F39" s="55">
        <v>300</v>
      </c>
      <c r="G39" s="56" t="s">
        <v>171</v>
      </c>
      <c r="H39" s="55" t="s">
        <v>205</v>
      </c>
      <c r="I39" s="17"/>
      <c r="J39" s="17"/>
      <c r="K39" s="17"/>
      <c r="L39" s="17"/>
      <c r="M39" s="1"/>
      <c r="N39" s="1"/>
      <c r="O39" s="1"/>
      <c r="P39" s="1"/>
      <c r="Q39" s="1"/>
      <c r="R39" s="1"/>
      <c r="S39" s="1"/>
      <c r="T39" s="1"/>
    </row>
    <row r="40" spans="1:20" ht="107.25">
      <c r="A40" s="229"/>
      <c r="B40" s="204"/>
      <c r="C40" s="149"/>
      <c r="D40" s="24" t="s">
        <v>221</v>
      </c>
      <c r="E40" s="73" t="s">
        <v>164</v>
      </c>
      <c r="F40" s="55">
        <v>14</v>
      </c>
      <c r="G40" s="56" t="s">
        <v>171</v>
      </c>
      <c r="H40" s="55" t="s">
        <v>205</v>
      </c>
      <c r="I40" s="17"/>
      <c r="J40" s="17"/>
      <c r="K40" s="17"/>
      <c r="L40" s="17"/>
      <c r="M40" s="1"/>
      <c r="N40" s="1"/>
      <c r="O40" s="1"/>
      <c r="P40" s="1"/>
      <c r="Q40" s="1"/>
      <c r="R40" s="1"/>
      <c r="S40" s="1"/>
      <c r="T40" s="1"/>
    </row>
    <row r="41" spans="1:20" ht="68.25" customHeight="1">
      <c r="A41" s="229"/>
      <c r="B41" s="204"/>
      <c r="C41" s="151"/>
      <c r="D41" s="24" t="s">
        <v>222</v>
      </c>
      <c r="E41" s="24" t="s">
        <v>119</v>
      </c>
      <c r="F41" s="55">
        <v>3</v>
      </c>
      <c r="G41" s="56" t="s">
        <v>193</v>
      </c>
      <c r="H41" s="55" t="s">
        <v>205</v>
      </c>
      <c r="I41" s="17"/>
      <c r="J41" s="17"/>
      <c r="K41" s="17"/>
      <c r="L41" s="17"/>
      <c r="M41" s="1"/>
      <c r="N41" s="1"/>
      <c r="O41" s="1"/>
      <c r="P41" s="1"/>
      <c r="Q41" s="1"/>
      <c r="R41" s="1"/>
      <c r="S41" s="1"/>
      <c r="T41" s="1"/>
    </row>
    <row r="42" spans="1:20" ht="170.25" customHeight="1">
      <c r="A42" s="229"/>
      <c r="B42" s="204"/>
      <c r="C42" s="148" t="s">
        <v>126</v>
      </c>
      <c r="D42" s="24" t="s">
        <v>0</v>
      </c>
      <c r="E42" s="76" t="s">
        <v>165</v>
      </c>
      <c r="F42" s="55">
        <v>6</v>
      </c>
      <c r="G42" s="56" t="s">
        <v>178</v>
      </c>
      <c r="H42" s="55" t="s">
        <v>208</v>
      </c>
      <c r="I42" s="17"/>
      <c r="J42" s="17"/>
      <c r="K42" s="17"/>
      <c r="L42" s="17"/>
      <c r="M42" s="1"/>
      <c r="N42" s="1"/>
      <c r="O42" s="1"/>
      <c r="P42" s="1"/>
      <c r="Q42" s="1"/>
      <c r="R42" s="1"/>
      <c r="S42" s="1"/>
      <c r="T42" s="1"/>
    </row>
    <row r="43" spans="1:20" ht="408" customHeight="1">
      <c r="A43" s="229"/>
      <c r="B43" s="204"/>
      <c r="C43" s="149"/>
      <c r="D43" s="24" t="s">
        <v>223</v>
      </c>
      <c r="E43" s="24" t="s">
        <v>121</v>
      </c>
      <c r="F43" s="55">
        <v>10</v>
      </c>
      <c r="G43" s="56" t="s">
        <v>6</v>
      </c>
      <c r="H43" s="55" t="s">
        <v>205</v>
      </c>
      <c r="I43" s="17"/>
      <c r="J43" s="17"/>
      <c r="K43" s="17"/>
      <c r="L43" s="17"/>
      <c r="M43" s="1"/>
      <c r="N43" s="1"/>
      <c r="O43" s="1"/>
      <c r="P43" s="1"/>
      <c r="Q43" s="1"/>
      <c r="R43" s="1"/>
      <c r="S43" s="1"/>
      <c r="T43" s="1"/>
    </row>
    <row r="44" spans="1:20" ht="251.25" customHeight="1">
      <c r="A44" s="229"/>
      <c r="B44" s="204"/>
      <c r="C44" s="80"/>
      <c r="D44" s="24" t="s">
        <v>1</v>
      </c>
      <c r="E44" s="24" t="s">
        <v>122</v>
      </c>
      <c r="F44" s="55">
        <v>80</v>
      </c>
      <c r="G44" s="56" t="s">
        <v>7</v>
      </c>
      <c r="H44" s="55" t="s">
        <v>205</v>
      </c>
      <c r="I44" s="17"/>
      <c r="J44" s="17"/>
      <c r="K44" s="17"/>
      <c r="L44" s="17"/>
      <c r="M44" s="1"/>
      <c r="N44" s="1"/>
      <c r="O44" s="1"/>
      <c r="P44" s="1"/>
      <c r="Q44" s="1"/>
      <c r="R44" s="1"/>
      <c r="S44" s="1"/>
      <c r="T44" s="1"/>
    </row>
    <row r="45" spans="1:20" ht="66.75" customHeight="1">
      <c r="A45" s="229"/>
      <c r="B45" s="204"/>
      <c r="C45" s="80"/>
      <c r="D45" s="24" t="s">
        <v>224</v>
      </c>
      <c r="E45" s="24" t="s">
        <v>123</v>
      </c>
      <c r="F45" s="55" t="s">
        <v>218</v>
      </c>
      <c r="G45" s="56" t="s">
        <v>12</v>
      </c>
      <c r="H45" s="55" t="s">
        <v>205</v>
      </c>
      <c r="I45" s="17"/>
      <c r="J45" s="17"/>
      <c r="K45" s="17"/>
      <c r="L45" s="17"/>
      <c r="M45" s="1"/>
      <c r="N45" s="1"/>
      <c r="O45" s="1"/>
      <c r="P45" s="1"/>
      <c r="Q45" s="1"/>
      <c r="R45" s="1"/>
      <c r="S45" s="1"/>
      <c r="T45" s="1"/>
    </row>
    <row r="46" spans="1:20" ht="409.5" customHeight="1">
      <c r="A46" s="229"/>
      <c r="B46" s="204"/>
      <c r="C46" s="80"/>
      <c r="D46" s="211" t="s">
        <v>226</v>
      </c>
      <c r="E46" s="148" t="s">
        <v>124</v>
      </c>
      <c r="F46" s="262">
        <v>16</v>
      </c>
      <c r="G46" s="264" t="s">
        <v>5</v>
      </c>
      <c r="H46" s="262" t="s">
        <v>205</v>
      </c>
      <c r="I46" s="153"/>
      <c r="J46" s="153"/>
      <c r="K46" s="153"/>
      <c r="L46" s="153"/>
      <c r="M46" s="1"/>
      <c r="N46" s="1"/>
      <c r="O46" s="1"/>
      <c r="P46" s="85"/>
      <c r="Q46" s="1"/>
      <c r="R46" s="1"/>
      <c r="S46" s="1"/>
      <c r="T46" s="1"/>
    </row>
    <row r="47" spans="1:20" ht="168" customHeight="1">
      <c r="A47" s="229"/>
      <c r="B47" s="204"/>
      <c r="C47" s="80"/>
      <c r="D47" s="212"/>
      <c r="E47" s="151"/>
      <c r="F47" s="263"/>
      <c r="G47" s="265"/>
      <c r="H47" s="263"/>
      <c r="I47" s="209"/>
      <c r="J47" s="209"/>
      <c r="K47" s="209"/>
      <c r="L47" s="209"/>
      <c r="M47" s="1"/>
      <c r="N47" s="1"/>
      <c r="O47" s="1"/>
      <c r="P47" s="85"/>
      <c r="Q47" s="1"/>
      <c r="R47" s="1"/>
      <c r="S47" s="1"/>
      <c r="T47" s="1"/>
    </row>
    <row r="48" spans="1:20" ht="177" customHeight="1">
      <c r="A48" s="229"/>
      <c r="B48" s="204"/>
      <c r="C48" s="80"/>
      <c r="D48" s="84" t="s">
        <v>225</v>
      </c>
      <c r="E48" s="24" t="s">
        <v>181</v>
      </c>
      <c r="F48" s="55">
        <v>4</v>
      </c>
      <c r="G48" s="56" t="s">
        <v>14</v>
      </c>
      <c r="H48" s="55" t="s">
        <v>16</v>
      </c>
      <c r="I48" s="17"/>
      <c r="J48" s="17"/>
      <c r="K48" s="17"/>
      <c r="L48" s="17"/>
      <c r="M48" s="1"/>
      <c r="N48" s="1"/>
      <c r="O48" s="1"/>
      <c r="P48" s="1"/>
      <c r="Q48" s="1"/>
      <c r="R48" s="1"/>
      <c r="S48" s="1"/>
      <c r="T48" s="1"/>
    </row>
    <row r="49" spans="1:20" ht="220.5" customHeight="1">
      <c r="A49" s="229"/>
      <c r="B49" s="204"/>
      <c r="C49" s="81"/>
      <c r="D49" s="24" t="s">
        <v>232</v>
      </c>
      <c r="E49" s="35" t="s">
        <v>125</v>
      </c>
      <c r="F49" s="55">
        <v>7</v>
      </c>
      <c r="G49" s="56" t="s">
        <v>9</v>
      </c>
      <c r="H49" s="55" t="s">
        <v>205</v>
      </c>
      <c r="I49" s="17"/>
      <c r="J49" s="17"/>
      <c r="K49" s="17"/>
      <c r="L49" s="17"/>
      <c r="M49" s="1"/>
      <c r="N49" s="1"/>
      <c r="O49" s="1"/>
      <c r="P49" s="1"/>
      <c r="Q49" s="1"/>
      <c r="R49" s="1"/>
      <c r="S49" s="1"/>
      <c r="T49" s="1"/>
    </row>
    <row r="50" spans="1:20" ht="31.5" customHeight="1">
      <c r="A50" s="229"/>
      <c r="B50" s="204"/>
      <c r="C50" s="132" t="s">
        <v>131</v>
      </c>
      <c r="D50" s="24" t="s">
        <v>13</v>
      </c>
      <c r="E50" s="24" t="s">
        <v>127</v>
      </c>
      <c r="F50" s="55">
        <v>1</v>
      </c>
      <c r="G50" s="56" t="s">
        <v>10</v>
      </c>
      <c r="H50" s="55" t="s">
        <v>11</v>
      </c>
      <c r="I50" s="17"/>
      <c r="J50" s="17"/>
      <c r="K50" s="17"/>
      <c r="L50" s="17"/>
      <c r="M50" s="1"/>
      <c r="N50" s="1"/>
      <c r="O50" s="1"/>
      <c r="P50" s="1"/>
      <c r="Q50" s="1"/>
      <c r="R50" s="1"/>
      <c r="S50" s="1"/>
      <c r="T50" s="1"/>
    </row>
    <row r="51" spans="1:20" ht="111" customHeight="1">
      <c r="A51" s="229"/>
      <c r="B51" s="204"/>
      <c r="C51" s="132"/>
      <c r="D51" s="24" t="s">
        <v>2</v>
      </c>
      <c r="E51" s="40" t="s">
        <v>128</v>
      </c>
      <c r="F51" s="55">
        <v>3</v>
      </c>
      <c r="G51" s="56" t="s">
        <v>213</v>
      </c>
      <c r="H51" s="55" t="s">
        <v>16</v>
      </c>
      <c r="I51" s="17"/>
      <c r="J51" s="17"/>
      <c r="K51" s="17"/>
      <c r="L51" s="17"/>
      <c r="M51" s="1"/>
      <c r="N51" s="1"/>
      <c r="O51" s="1"/>
      <c r="P51" s="1"/>
      <c r="Q51" s="1"/>
      <c r="R51" s="1"/>
      <c r="S51" s="1"/>
      <c r="T51" s="1"/>
    </row>
    <row r="52" spans="1:20" ht="94.5" customHeight="1">
      <c r="A52" s="229"/>
      <c r="B52" s="204"/>
      <c r="C52" s="132"/>
      <c r="D52" s="24" t="s">
        <v>3</v>
      </c>
      <c r="E52" s="24" t="s">
        <v>182</v>
      </c>
      <c r="F52" s="55">
        <v>3</v>
      </c>
      <c r="G52" s="56" t="s">
        <v>212</v>
      </c>
      <c r="H52" s="55" t="s">
        <v>209</v>
      </c>
      <c r="I52" s="17"/>
      <c r="J52" s="17"/>
      <c r="K52" s="17"/>
      <c r="L52" s="17"/>
      <c r="M52" s="1"/>
      <c r="N52" s="1"/>
      <c r="O52" s="1"/>
      <c r="P52" s="1"/>
      <c r="Q52" s="1"/>
      <c r="R52" s="1"/>
      <c r="S52" s="1"/>
      <c r="T52" s="1"/>
    </row>
    <row r="53" spans="1:20" ht="170.25" customHeight="1">
      <c r="A53" s="229"/>
      <c r="B53" s="204"/>
      <c r="C53" s="132"/>
      <c r="D53" s="24" t="s">
        <v>214</v>
      </c>
      <c r="E53" s="110" t="s">
        <v>237</v>
      </c>
      <c r="F53" s="13">
        <v>3</v>
      </c>
      <c r="G53" s="56" t="s">
        <v>15</v>
      </c>
      <c r="H53" s="55" t="s">
        <v>205</v>
      </c>
      <c r="I53" s="17"/>
      <c r="J53" s="17"/>
      <c r="K53" s="17"/>
      <c r="L53" s="17"/>
      <c r="M53" s="1"/>
      <c r="N53" s="87"/>
      <c r="O53" s="1"/>
      <c r="P53" s="1"/>
      <c r="Q53" s="1"/>
      <c r="R53" s="1"/>
      <c r="S53" s="1"/>
      <c r="T53" s="1"/>
    </row>
    <row r="54" spans="1:20" ht="60" customHeight="1">
      <c r="A54" s="229"/>
      <c r="B54" s="204"/>
      <c r="C54" s="132"/>
      <c r="D54" s="24" t="s">
        <v>192</v>
      </c>
      <c r="E54" s="75" t="s">
        <v>129</v>
      </c>
      <c r="F54" s="55">
        <v>1</v>
      </c>
      <c r="G54" s="56" t="s">
        <v>183</v>
      </c>
      <c r="H54" s="55" t="s">
        <v>207</v>
      </c>
      <c r="I54" s="17"/>
      <c r="J54" s="17"/>
      <c r="K54" s="17"/>
      <c r="L54" s="17"/>
      <c r="M54" s="1"/>
      <c r="N54" s="1"/>
      <c r="O54" s="1"/>
      <c r="P54" s="1"/>
      <c r="Q54" s="1"/>
      <c r="R54" s="1"/>
      <c r="S54" s="1"/>
      <c r="T54" s="1"/>
    </row>
    <row r="55" spans="1:20" ht="72" customHeight="1">
      <c r="A55" s="229"/>
      <c r="B55" s="204"/>
      <c r="C55" s="132"/>
      <c r="D55" s="24" t="s">
        <v>184</v>
      </c>
      <c r="E55" s="75" t="s">
        <v>130</v>
      </c>
      <c r="F55" s="55">
        <v>1</v>
      </c>
      <c r="G55" s="56" t="s">
        <v>185</v>
      </c>
      <c r="H55" s="55" t="s">
        <v>208</v>
      </c>
      <c r="I55" s="17"/>
      <c r="J55" s="17"/>
      <c r="K55" s="17"/>
      <c r="L55" s="17"/>
      <c r="M55" s="1"/>
      <c r="N55" s="1"/>
      <c r="O55" s="1"/>
      <c r="P55" s="1"/>
      <c r="Q55" s="1"/>
      <c r="R55" s="1"/>
      <c r="S55" s="1"/>
      <c r="T55" s="1"/>
    </row>
    <row r="56" spans="1:20" ht="76.5">
      <c r="A56" s="229"/>
      <c r="B56" s="204"/>
      <c r="C56" s="148" t="s">
        <v>134</v>
      </c>
      <c r="D56" s="24" t="s">
        <v>174</v>
      </c>
      <c r="E56" s="75" t="s">
        <v>155</v>
      </c>
      <c r="F56" s="55">
        <v>2</v>
      </c>
      <c r="G56" s="56" t="s">
        <v>193</v>
      </c>
      <c r="H56" s="55" t="s">
        <v>209</v>
      </c>
      <c r="I56" s="17"/>
      <c r="J56" s="17"/>
      <c r="K56" s="17"/>
      <c r="L56" s="17"/>
      <c r="M56" s="1"/>
      <c r="N56" s="1"/>
      <c r="O56" s="1"/>
      <c r="P56" s="1"/>
      <c r="Q56" s="1"/>
      <c r="R56" s="1"/>
      <c r="S56" s="1"/>
      <c r="T56" s="1"/>
    </row>
    <row r="57" spans="1:20" ht="111.75" customHeight="1">
      <c r="A57" s="229"/>
      <c r="B57" s="204"/>
      <c r="C57" s="149"/>
      <c r="D57" s="148" t="s">
        <v>173</v>
      </c>
      <c r="E57" s="76" t="s">
        <v>166</v>
      </c>
      <c r="F57" s="72">
        <v>500</v>
      </c>
      <c r="G57" s="56" t="s">
        <v>171</v>
      </c>
      <c r="H57" s="55" t="s">
        <v>205</v>
      </c>
      <c r="I57" s="17"/>
      <c r="J57" s="17"/>
      <c r="K57" s="17"/>
      <c r="L57" s="17"/>
      <c r="M57" s="1"/>
      <c r="N57" s="1"/>
      <c r="O57" s="1"/>
      <c r="P57" s="1"/>
      <c r="Q57" s="1"/>
      <c r="R57" s="1"/>
      <c r="S57" s="1"/>
      <c r="T57" s="1"/>
    </row>
    <row r="58" spans="1:20" ht="68.25" customHeight="1">
      <c r="A58" s="229"/>
      <c r="B58" s="204"/>
      <c r="C58" s="149"/>
      <c r="D58" s="151"/>
      <c r="E58" s="24" t="s">
        <v>132</v>
      </c>
      <c r="F58" s="55">
        <v>25</v>
      </c>
      <c r="G58" s="56" t="s">
        <v>193</v>
      </c>
      <c r="H58" s="55" t="s">
        <v>205</v>
      </c>
      <c r="I58" s="17"/>
      <c r="J58" s="17"/>
      <c r="K58" s="17"/>
      <c r="L58" s="17"/>
      <c r="M58" s="1"/>
      <c r="N58" s="1"/>
      <c r="O58" s="1"/>
      <c r="P58" s="1"/>
      <c r="Q58" s="1"/>
      <c r="R58" s="1"/>
      <c r="S58" s="1"/>
      <c r="T58" s="1"/>
    </row>
    <row r="59" spans="1:20" ht="80.25" customHeight="1">
      <c r="A59" s="229"/>
      <c r="B59" s="204"/>
      <c r="C59" s="149"/>
      <c r="D59" s="24" t="s">
        <v>18</v>
      </c>
      <c r="E59" s="76" t="s">
        <v>167</v>
      </c>
      <c r="F59" s="55">
        <v>1</v>
      </c>
      <c r="G59" s="56" t="s">
        <v>8</v>
      </c>
      <c r="H59" s="55" t="s">
        <v>205</v>
      </c>
      <c r="I59" s="17"/>
      <c r="J59" s="17"/>
      <c r="K59" s="17"/>
      <c r="L59" s="17"/>
      <c r="M59" s="1"/>
      <c r="N59" s="1"/>
      <c r="O59" s="1"/>
      <c r="P59" s="1"/>
      <c r="Q59" s="1"/>
      <c r="R59" s="1"/>
      <c r="S59" s="1"/>
      <c r="T59" s="1"/>
    </row>
    <row r="60" spans="1:20" ht="54" customHeight="1">
      <c r="A60" s="229"/>
      <c r="B60" s="204"/>
      <c r="C60" s="151"/>
      <c r="D60" s="24" t="s">
        <v>197</v>
      </c>
      <c r="E60" s="24" t="s">
        <v>133</v>
      </c>
      <c r="F60" s="13" t="s">
        <v>196</v>
      </c>
      <c r="G60" s="40" t="s">
        <v>178</v>
      </c>
      <c r="H60" s="55" t="s">
        <v>205</v>
      </c>
      <c r="I60" s="17"/>
      <c r="J60" s="17"/>
      <c r="K60" s="17"/>
      <c r="L60" s="17"/>
      <c r="M60" s="1"/>
      <c r="N60" s="1"/>
      <c r="O60" s="1"/>
      <c r="P60" s="1"/>
      <c r="Q60" s="1"/>
      <c r="R60" s="1"/>
      <c r="S60" s="1"/>
      <c r="T60" s="1"/>
    </row>
    <row r="61" spans="1:20" ht="42" customHeight="1">
      <c r="A61" s="229"/>
      <c r="B61" s="204"/>
      <c r="C61" s="74" t="s">
        <v>198</v>
      </c>
      <c r="D61" s="74" t="s">
        <v>186</v>
      </c>
      <c r="E61" s="74" t="s">
        <v>135</v>
      </c>
      <c r="F61" s="55">
        <v>17</v>
      </c>
      <c r="G61" s="56" t="s">
        <v>178</v>
      </c>
      <c r="H61" s="55" t="s">
        <v>205</v>
      </c>
      <c r="I61" s="17"/>
      <c r="J61" s="17"/>
      <c r="K61" s="17"/>
      <c r="L61" s="17"/>
      <c r="M61" s="1"/>
      <c r="N61" s="1"/>
      <c r="O61" s="1"/>
      <c r="P61" s="1"/>
      <c r="Q61" s="1"/>
      <c r="R61" s="1"/>
      <c r="S61" s="1"/>
      <c r="T61" s="1"/>
    </row>
    <row r="62" spans="1:20" ht="68.25" customHeight="1">
      <c r="A62" s="229"/>
      <c r="B62" s="204"/>
      <c r="C62" s="210" t="s">
        <v>138</v>
      </c>
      <c r="D62" s="74" t="s">
        <v>195</v>
      </c>
      <c r="E62" s="74" t="s">
        <v>136</v>
      </c>
      <c r="F62" s="55">
        <v>350</v>
      </c>
      <c r="G62" s="56" t="s">
        <v>17</v>
      </c>
      <c r="H62" s="55" t="s">
        <v>205</v>
      </c>
      <c r="I62" s="17"/>
      <c r="J62" s="17"/>
      <c r="K62" s="17"/>
      <c r="L62" s="17"/>
      <c r="M62" s="1"/>
      <c r="N62" s="1"/>
      <c r="O62" s="1"/>
      <c r="P62" s="1"/>
      <c r="Q62" s="1"/>
      <c r="R62" s="1"/>
      <c r="S62" s="1"/>
      <c r="T62" s="1"/>
    </row>
    <row r="63" spans="1:20" ht="66.75" customHeight="1">
      <c r="A63" s="229"/>
      <c r="B63" s="204"/>
      <c r="C63" s="210"/>
      <c r="D63" s="74" t="s">
        <v>175</v>
      </c>
      <c r="E63" s="74" t="s">
        <v>137</v>
      </c>
      <c r="F63" s="55">
        <v>60</v>
      </c>
      <c r="G63" s="56" t="s">
        <v>188</v>
      </c>
      <c r="H63" s="55" t="s">
        <v>205</v>
      </c>
      <c r="I63" s="17"/>
      <c r="J63" s="17"/>
      <c r="K63" s="17"/>
      <c r="L63" s="17"/>
      <c r="M63" s="1"/>
      <c r="N63" s="1"/>
      <c r="O63" s="1"/>
      <c r="P63" s="1"/>
      <c r="Q63" s="1"/>
      <c r="R63" s="1"/>
      <c r="S63" s="1"/>
      <c r="T63" s="1"/>
    </row>
    <row r="64" spans="1:20" ht="96.75" customHeight="1">
      <c r="A64" s="229"/>
      <c r="B64" s="204"/>
      <c r="C64" s="206" t="s">
        <v>153</v>
      </c>
      <c r="D64" s="74" t="s">
        <v>19</v>
      </c>
      <c r="E64" s="74" t="s">
        <v>158</v>
      </c>
      <c r="F64" s="55">
        <v>6</v>
      </c>
      <c r="G64" s="56" t="s">
        <v>20</v>
      </c>
      <c r="H64" s="55" t="s">
        <v>209</v>
      </c>
      <c r="I64" s="17"/>
      <c r="J64" s="17"/>
      <c r="K64" s="17"/>
      <c r="L64" s="17"/>
      <c r="M64" s="1"/>
      <c r="N64" s="1"/>
      <c r="O64" s="1"/>
      <c r="P64" s="1"/>
      <c r="Q64" s="1"/>
      <c r="R64" s="1"/>
      <c r="S64" s="1"/>
      <c r="T64" s="1"/>
    </row>
    <row r="65" spans="1:20" ht="303" customHeight="1">
      <c r="A65" s="229"/>
      <c r="B65" s="204"/>
      <c r="C65" s="207"/>
      <c r="D65" s="24" t="s">
        <v>4</v>
      </c>
      <c r="E65" s="74" t="s">
        <v>139</v>
      </c>
      <c r="F65" s="55">
        <v>16</v>
      </c>
      <c r="G65" s="56" t="s">
        <v>20</v>
      </c>
      <c r="H65" s="55" t="s">
        <v>205</v>
      </c>
      <c r="I65" s="17"/>
      <c r="J65" s="17"/>
      <c r="K65" s="17"/>
      <c r="L65" s="17"/>
      <c r="M65" s="1"/>
      <c r="N65" s="1"/>
      <c r="O65" s="1"/>
      <c r="P65" s="1"/>
      <c r="Q65" s="1"/>
      <c r="R65" s="1"/>
      <c r="S65" s="1"/>
      <c r="T65" s="1"/>
    </row>
    <row r="66" spans="1:20" ht="93.75" customHeight="1">
      <c r="A66" s="229"/>
      <c r="B66" s="204"/>
      <c r="C66" s="207"/>
      <c r="D66" s="24"/>
      <c r="E66" s="74" t="s">
        <v>154</v>
      </c>
      <c r="F66" s="55">
        <v>26</v>
      </c>
      <c r="G66" s="56" t="s">
        <v>210</v>
      </c>
      <c r="H66" s="55" t="s">
        <v>209</v>
      </c>
      <c r="I66" s="17"/>
      <c r="J66" s="17"/>
      <c r="K66" s="17"/>
      <c r="L66" s="17"/>
      <c r="M66" s="1"/>
      <c r="N66" s="1"/>
      <c r="O66" s="1"/>
      <c r="P66" s="1"/>
      <c r="Q66" s="1"/>
      <c r="R66" s="1"/>
      <c r="S66" s="1"/>
      <c r="T66" s="1"/>
    </row>
    <row r="67" spans="1:20" ht="25.5">
      <c r="A67" s="229"/>
      <c r="B67" s="204"/>
      <c r="C67" s="208"/>
      <c r="D67" s="24" t="s">
        <v>191</v>
      </c>
      <c r="E67" s="74" t="s">
        <v>159</v>
      </c>
      <c r="F67" s="55">
        <v>1</v>
      </c>
      <c r="G67" s="56" t="s">
        <v>178</v>
      </c>
      <c r="H67" s="55" t="s">
        <v>209</v>
      </c>
      <c r="I67" s="17"/>
      <c r="J67" s="17"/>
      <c r="K67" s="17"/>
      <c r="L67" s="17"/>
      <c r="M67" s="1"/>
      <c r="N67" s="1"/>
      <c r="O67" s="1"/>
      <c r="P67" s="1"/>
      <c r="Q67" s="1"/>
      <c r="R67" s="1"/>
      <c r="S67" s="1"/>
      <c r="T67" s="1"/>
    </row>
    <row r="68" spans="1:20" ht="63.75">
      <c r="A68" s="229"/>
      <c r="B68" s="204"/>
      <c r="C68" s="40" t="s">
        <v>140</v>
      </c>
      <c r="D68" s="24" t="s">
        <v>189</v>
      </c>
      <c r="E68" s="24" t="s">
        <v>152</v>
      </c>
      <c r="F68" s="55">
        <v>5</v>
      </c>
      <c r="G68" s="56" t="s">
        <v>180</v>
      </c>
      <c r="H68" s="55" t="s">
        <v>209</v>
      </c>
      <c r="I68" s="17"/>
      <c r="J68" s="17"/>
      <c r="K68" s="17"/>
      <c r="L68" s="17"/>
      <c r="M68" s="1"/>
      <c r="N68" s="1"/>
      <c r="O68" s="1"/>
      <c r="P68" s="1"/>
      <c r="Q68" s="1"/>
      <c r="R68" s="1"/>
      <c r="S68" s="1"/>
      <c r="T68" s="1"/>
    </row>
    <row r="69" spans="1:20" ht="43.5" customHeight="1">
      <c r="A69" s="230"/>
      <c r="B69" s="205"/>
      <c r="C69" s="40" t="s">
        <v>160</v>
      </c>
      <c r="D69" s="24"/>
      <c r="E69" s="76" t="s">
        <v>161</v>
      </c>
      <c r="F69" s="55">
        <v>0</v>
      </c>
      <c r="G69" s="56" t="s">
        <v>190</v>
      </c>
      <c r="H69" s="55" t="s">
        <v>209</v>
      </c>
      <c r="I69" s="17"/>
      <c r="J69" s="17"/>
      <c r="K69" s="17"/>
      <c r="L69" s="17"/>
      <c r="M69" s="190"/>
      <c r="N69" s="191"/>
      <c r="O69" s="191"/>
      <c r="P69" s="191"/>
      <c r="Q69" s="191"/>
      <c r="R69" s="1"/>
      <c r="S69" s="1"/>
      <c r="T69" s="1"/>
    </row>
    <row r="70" spans="1:20" ht="20.25" customHeight="1">
      <c r="A70" s="225" t="s">
        <v>141</v>
      </c>
      <c r="B70" s="226"/>
      <c r="C70" s="226"/>
      <c r="D70" s="226"/>
      <c r="E70" s="226"/>
      <c r="F70" s="226"/>
      <c r="G70" s="226"/>
      <c r="H70" s="226"/>
      <c r="I70" s="226"/>
      <c r="J70" s="226"/>
      <c r="K70" s="226"/>
      <c r="L70" s="227"/>
      <c r="M70" s="1"/>
      <c r="N70" s="1"/>
      <c r="O70" s="1"/>
      <c r="P70" s="1"/>
      <c r="Q70" s="1"/>
      <c r="R70" s="1"/>
      <c r="S70" s="1"/>
      <c r="T70" s="1"/>
    </row>
    <row r="71" spans="1:20" ht="19.5" customHeight="1">
      <c r="A71" s="192" t="s">
        <v>142</v>
      </c>
      <c r="B71" s="193"/>
      <c r="C71" s="193"/>
      <c r="D71" s="193"/>
      <c r="E71" s="193"/>
      <c r="F71" s="193"/>
      <c r="G71" s="193"/>
      <c r="H71" s="193"/>
      <c r="I71" s="193"/>
      <c r="J71" s="193"/>
      <c r="K71" s="193"/>
      <c r="L71" s="194"/>
      <c r="M71" s="1"/>
      <c r="N71" s="1"/>
      <c r="O71" s="1"/>
      <c r="P71" s="1"/>
      <c r="Q71" s="1"/>
      <c r="R71" s="1"/>
      <c r="S71" s="1"/>
      <c r="T71" s="1"/>
    </row>
    <row r="72" spans="1:20" ht="20.25" customHeight="1">
      <c r="A72" s="70" t="s">
        <v>143</v>
      </c>
      <c r="B72" s="195" t="s">
        <v>144</v>
      </c>
      <c r="C72" s="196"/>
      <c r="D72" s="196"/>
      <c r="E72" s="196"/>
      <c r="F72" s="196"/>
      <c r="G72" s="196"/>
      <c r="H72" s="196"/>
      <c r="I72" s="196"/>
      <c r="J72" s="196"/>
      <c r="K72" s="196"/>
      <c r="L72" s="197"/>
      <c r="M72" s="1"/>
      <c r="N72" s="1"/>
      <c r="O72" s="1"/>
      <c r="P72" s="1"/>
      <c r="Q72" s="1"/>
      <c r="R72" s="1"/>
      <c r="S72" s="1"/>
      <c r="T72" s="1"/>
    </row>
    <row r="73" spans="1:20" ht="81.75" customHeight="1">
      <c r="A73" s="49" t="s">
        <v>145</v>
      </c>
      <c r="B73" s="67" t="s">
        <v>146</v>
      </c>
      <c r="C73" s="63"/>
      <c r="D73" s="63" t="s">
        <v>201</v>
      </c>
      <c r="E73" s="63" t="s">
        <v>147</v>
      </c>
      <c r="F73" s="55">
        <v>2</v>
      </c>
      <c r="G73" s="56" t="s">
        <v>199</v>
      </c>
      <c r="H73" s="55" t="s">
        <v>205</v>
      </c>
      <c r="I73" s="17"/>
      <c r="J73" s="17"/>
      <c r="K73" s="17"/>
      <c r="L73" s="17"/>
      <c r="M73" s="1"/>
      <c r="N73" s="1"/>
      <c r="O73" s="1"/>
      <c r="P73" s="1"/>
      <c r="Q73" s="1"/>
      <c r="R73" s="1"/>
      <c r="S73" s="1"/>
      <c r="T73" s="1"/>
    </row>
    <row r="74" spans="1:20" ht="24" customHeight="1">
      <c r="A74" s="69" t="s">
        <v>148</v>
      </c>
      <c r="B74" s="222" t="s">
        <v>149</v>
      </c>
      <c r="C74" s="223"/>
      <c r="D74" s="223"/>
      <c r="E74" s="223"/>
      <c r="F74" s="223"/>
      <c r="G74" s="223"/>
      <c r="H74" s="224"/>
      <c r="I74" s="99">
        <v>100</v>
      </c>
      <c r="J74" s="99">
        <v>0</v>
      </c>
      <c r="K74" s="99">
        <v>0</v>
      </c>
      <c r="L74" s="99">
        <v>100</v>
      </c>
      <c r="M74" s="1"/>
      <c r="N74" s="1"/>
      <c r="O74" s="1"/>
      <c r="P74" s="1"/>
      <c r="Q74" s="1"/>
      <c r="R74" s="1"/>
      <c r="S74" s="1"/>
      <c r="T74" s="1"/>
    </row>
    <row r="75" spans="1:20" ht="296.25" customHeight="1">
      <c r="A75" s="109"/>
      <c r="B75" s="108"/>
      <c r="C75" s="106" t="s">
        <v>21</v>
      </c>
      <c r="D75" s="105" t="s">
        <v>241</v>
      </c>
      <c r="E75" s="106" t="s">
        <v>150</v>
      </c>
      <c r="F75" s="108">
        <v>3.09</v>
      </c>
      <c r="G75" s="104" t="s">
        <v>229</v>
      </c>
      <c r="H75" s="108" t="s">
        <v>208</v>
      </c>
      <c r="I75" s="22">
        <v>100</v>
      </c>
      <c r="J75" s="22">
        <v>0</v>
      </c>
      <c r="K75" s="22">
        <v>0</v>
      </c>
      <c r="L75" s="22">
        <v>100</v>
      </c>
      <c r="M75" s="190"/>
      <c r="N75" s="191"/>
      <c r="O75" s="191"/>
      <c r="P75" s="1"/>
      <c r="Q75" s="1"/>
      <c r="R75" s="1"/>
      <c r="S75" s="1"/>
      <c r="T75" s="1"/>
    </row>
    <row r="76" spans="1:20" ht="159.75" customHeight="1" thickBot="1">
      <c r="A76" s="20"/>
      <c r="B76" s="21"/>
      <c r="C76" s="63" t="s">
        <v>22</v>
      </c>
      <c r="D76" s="63" t="s">
        <v>228</v>
      </c>
      <c r="E76" s="63" t="s">
        <v>150</v>
      </c>
      <c r="F76" s="55">
        <v>3.06</v>
      </c>
      <c r="G76" s="56" t="s">
        <v>200</v>
      </c>
      <c r="H76" s="55" t="s">
        <v>205</v>
      </c>
      <c r="I76" s="55">
        <v>0</v>
      </c>
      <c r="J76" s="55">
        <v>0</v>
      </c>
      <c r="K76" s="55">
        <v>0</v>
      </c>
      <c r="L76" s="55">
        <v>0</v>
      </c>
      <c r="M76" s="1"/>
      <c r="N76" s="1"/>
      <c r="O76" s="1"/>
      <c r="P76" s="1"/>
      <c r="Q76" s="1"/>
      <c r="R76" s="1"/>
      <c r="S76" s="1"/>
      <c r="T76" s="1"/>
    </row>
    <row r="77" spans="1:12" ht="15.75" customHeight="1">
      <c r="A77" s="164" t="s">
        <v>53</v>
      </c>
      <c r="B77" s="165"/>
      <c r="C77" s="165"/>
      <c r="D77" s="165"/>
      <c r="E77" s="165"/>
      <c r="F77" s="165"/>
      <c r="G77" s="165"/>
      <c r="H77" s="166"/>
      <c r="I77" s="88">
        <v>776.2</v>
      </c>
      <c r="J77" s="89">
        <v>776.2</v>
      </c>
      <c r="K77" s="89">
        <v>365</v>
      </c>
      <c r="L77" s="57">
        <v>106</v>
      </c>
    </row>
    <row r="78" spans="1:12" ht="15.75" customHeight="1">
      <c r="A78" s="145" t="s">
        <v>88</v>
      </c>
      <c r="B78" s="218"/>
      <c r="C78" s="218"/>
      <c r="D78" s="218"/>
      <c r="E78" s="218"/>
      <c r="F78" s="218"/>
      <c r="G78" s="218"/>
      <c r="H78" s="219"/>
      <c r="I78" s="58">
        <v>676</v>
      </c>
      <c r="J78" s="55">
        <v>676</v>
      </c>
      <c r="K78" s="55">
        <v>339</v>
      </c>
      <c r="L78" s="59">
        <v>100</v>
      </c>
    </row>
    <row r="79" spans="1:12" ht="15.75" customHeight="1">
      <c r="A79" s="145" t="s">
        <v>89</v>
      </c>
      <c r="B79" s="146"/>
      <c r="C79" s="146"/>
      <c r="D79" s="146"/>
      <c r="E79" s="146"/>
      <c r="F79" s="146"/>
      <c r="G79" s="146"/>
      <c r="H79" s="147"/>
      <c r="I79" s="58">
        <v>0</v>
      </c>
      <c r="J79" s="55">
        <v>0</v>
      </c>
      <c r="K79" s="55">
        <v>0</v>
      </c>
      <c r="L79" s="59">
        <v>0</v>
      </c>
    </row>
    <row r="80" spans="1:12" ht="15.75" customHeight="1">
      <c r="A80" s="145" t="s">
        <v>90</v>
      </c>
      <c r="B80" s="146"/>
      <c r="C80" s="146"/>
      <c r="D80" s="146"/>
      <c r="E80" s="146"/>
      <c r="F80" s="146"/>
      <c r="G80" s="146"/>
      <c r="H80" s="147"/>
      <c r="I80" s="58">
        <v>0</v>
      </c>
      <c r="J80" s="55">
        <v>0</v>
      </c>
      <c r="K80" s="55">
        <v>0</v>
      </c>
      <c r="L80" s="59">
        <v>0</v>
      </c>
    </row>
    <row r="81" spans="1:12" ht="15.75" customHeight="1">
      <c r="A81" s="145" t="s">
        <v>168</v>
      </c>
      <c r="B81" s="146"/>
      <c r="C81" s="146"/>
      <c r="D81" s="146"/>
      <c r="E81" s="146"/>
      <c r="F81" s="146"/>
      <c r="G81" s="146"/>
      <c r="H81" s="147"/>
      <c r="I81" s="58">
        <v>100.2</v>
      </c>
      <c r="J81" s="55">
        <v>100.2</v>
      </c>
      <c r="K81" s="55">
        <v>26</v>
      </c>
      <c r="L81" s="59">
        <v>6</v>
      </c>
    </row>
    <row r="82" spans="1:12" ht="15.75" customHeight="1" thickBot="1">
      <c r="A82" s="231" t="s">
        <v>58</v>
      </c>
      <c r="B82" s="232"/>
      <c r="C82" s="232"/>
      <c r="D82" s="232"/>
      <c r="E82" s="232"/>
      <c r="F82" s="232"/>
      <c r="G82" s="232"/>
      <c r="H82" s="233"/>
      <c r="I82" s="64">
        <v>0</v>
      </c>
      <c r="J82" s="65">
        <v>0</v>
      </c>
      <c r="K82" s="65">
        <v>0</v>
      </c>
      <c r="L82" s="66">
        <v>0</v>
      </c>
    </row>
    <row r="83" spans="1:12" ht="15" customHeight="1" thickBot="1">
      <c r="A83" s="215" t="s">
        <v>59</v>
      </c>
      <c r="B83" s="216"/>
      <c r="C83" s="216"/>
      <c r="D83" s="216"/>
      <c r="E83" s="216"/>
      <c r="F83" s="216"/>
      <c r="G83" s="216"/>
      <c r="H83" s="217"/>
      <c r="I83" s="90">
        <v>776.2</v>
      </c>
      <c r="J83" s="91">
        <v>776.2</v>
      </c>
      <c r="K83" s="91">
        <v>365</v>
      </c>
      <c r="L83" s="92">
        <v>106</v>
      </c>
    </row>
    <row r="84" spans="1:12" ht="15.75" customHeight="1">
      <c r="A84" s="9" t="s">
        <v>169</v>
      </c>
      <c r="B84" s="53"/>
      <c r="C84" s="53"/>
      <c r="D84" s="53"/>
      <c r="E84" s="53"/>
      <c r="F84" s="53"/>
      <c r="G84" s="53"/>
      <c r="H84" s="53"/>
      <c r="I84" s="54"/>
      <c r="J84" s="54"/>
      <c r="K84" s="54"/>
      <c r="L84" s="54"/>
    </row>
    <row r="85" spans="1:12" ht="15.75" customHeight="1">
      <c r="A85" s="9"/>
      <c r="B85" s="53"/>
      <c r="C85" s="53"/>
      <c r="D85" s="53"/>
      <c r="E85" s="53"/>
      <c r="F85" s="53"/>
      <c r="G85" s="53"/>
      <c r="H85" s="53"/>
      <c r="I85" s="54"/>
      <c r="J85" s="54"/>
      <c r="K85" s="54"/>
      <c r="L85" s="54"/>
    </row>
    <row r="86" spans="1:12" ht="15.75" customHeight="1">
      <c r="A86" s="53"/>
      <c r="B86" s="53"/>
      <c r="C86" s="53"/>
      <c r="D86" s="53"/>
      <c r="E86" s="53"/>
      <c r="F86" s="53"/>
      <c r="G86" s="53"/>
      <c r="H86" s="53"/>
      <c r="I86" s="54"/>
      <c r="J86" s="54"/>
      <c r="K86" s="54"/>
      <c r="L86" s="54"/>
    </row>
    <row r="87" spans="1:20" ht="12.75">
      <c r="A87" s="100"/>
      <c r="B87" s="101"/>
      <c r="C87" s="102" t="s">
        <v>233</v>
      </c>
      <c r="D87" s="93"/>
      <c r="E87" s="53"/>
      <c r="F87" s="213" t="s">
        <v>227</v>
      </c>
      <c r="G87" s="214"/>
      <c r="H87" s="53"/>
      <c r="I87" s="54"/>
      <c r="J87" s="54"/>
      <c r="K87" s="54"/>
      <c r="L87" s="54"/>
      <c r="M87" s="1"/>
      <c r="N87" s="1"/>
      <c r="O87" s="1"/>
      <c r="P87" s="1"/>
      <c r="Q87" s="1"/>
      <c r="R87" s="1"/>
      <c r="S87" s="1"/>
      <c r="T87" s="1"/>
    </row>
    <row r="88" spans="1:20" ht="12.75">
      <c r="A88" s="5"/>
      <c r="B88" s="6"/>
      <c r="C88" s="8"/>
      <c r="D88" s="8"/>
      <c r="E88" s="9"/>
      <c r="F88" s="8"/>
      <c r="G88" s="8"/>
      <c r="H88" s="8"/>
      <c r="I88" s="8"/>
      <c r="J88" s="8"/>
      <c r="K88" s="8"/>
      <c r="L88" s="8"/>
      <c r="M88" s="1"/>
      <c r="N88" s="1"/>
      <c r="O88" s="1"/>
      <c r="P88" s="1"/>
      <c r="Q88" s="1"/>
      <c r="R88" s="1"/>
      <c r="S88" s="1"/>
      <c r="T88" s="1"/>
    </row>
    <row r="89" spans="1:12" ht="12.75">
      <c r="A89" s="5"/>
      <c r="B89" s="6"/>
      <c r="C89" s="8"/>
      <c r="D89" s="8"/>
      <c r="E89" s="9"/>
      <c r="F89" s="8"/>
      <c r="G89" s="8"/>
      <c r="H89" s="8"/>
      <c r="I89" s="8"/>
      <c r="J89" s="8"/>
      <c r="K89" s="8"/>
      <c r="L89" s="8"/>
    </row>
  </sheetData>
  <sheetProtection/>
  <mergeCells count="79">
    <mergeCell ref="F46:F47"/>
    <mergeCell ref="G46:G47"/>
    <mergeCell ref="H46:H47"/>
    <mergeCell ref="B25:B26"/>
    <mergeCell ref="I15:L15"/>
    <mergeCell ref="J46:J47"/>
    <mergeCell ref="K46:K47"/>
    <mergeCell ref="L46:L47"/>
    <mergeCell ref="H18:H21"/>
    <mergeCell ref="A25:A26"/>
    <mergeCell ref="A24:L24"/>
    <mergeCell ref="B27:L27"/>
    <mergeCell ref="D36:D37"/>
    <mergeCell ref="C29:C30"/>
    <mergeCell ref="C31:C32"/>
    <mergeCell ref="B28:H28"/>
    <mergeCell ref="G18:G21"/>
    <mergeCell ref="J20:K20"/>
    <mergeCell ref="I16:L16"/>
    <mergeCell ref="J19:L19"/>
    <mergeCell ref="A17:C17"/>
    <mergeCell ref="I18:L18"/>
    <mergeCell ref="B16:H16"/>
    <mergeCell ref="H1:L1"/>
    <mergeCell ref="A4:L4"/>
    <mergeCell ref="I9:L9"/>
    <mergeCell ref="D1:F1"/>
    <mergeCell ref="B9:H9"/>
    <mergeCell ref="I8:L8"/>
    <mergeCell ref="B8:H8"/>
    <mergeCell ref="B3:H3"/>
    <mergeCell ref="B6:H6"/>
    <mergeCell ref="F87:G87"/>
    <mergeCell ref="A83:H83"/>
    <mergeCell ref="A78:H78"/>
    <mergeCell ref="A79:H79"/>
    <mergeCell ref="B13:H13"/>
    <mergeCell ref="A81:H81"/>
    <mergeCell ref="B74:H74"/>
    <mergeCell ref="A18:A21"/>
    <mergeCell ref="C42:C43"/>
    <mergeCell ref="C25:C26"/>
    <mergeCell ref="A80:H80"/>
    <mergeCell ref="A77:H77"/>
    <mergeCell ref="C33:C38"/>
    <mergeCell ref="A70:L70"/>
    <mergeCell ref="A29:A69"/>
    <mergeCell ref="A82:H82"/>
    <mergeCell ref="C62:C63"/>
    <mergeCell ref="C39:C41"/>
    <mergeCell ref="C56:C60"/>
    <mergeCell ref="E46:E47"/>
    <mergeCell ref="C50:C55"/>
    <mergeCell ref="D46:D47"/>
    <mergeCell ref="D57:D58"/>
    <mergeCell ref="M75:O75"/>
    <mergeCell ref="A71:L71"/>
    <mergeCell ref="B72:L72"/>
    <mergeCell ref="F18:F21"/>
    <mergeCell ref="I19:I21"/>
    <mergeCell ref="B18:B21"/>
    <mergeCell ref="C18:C21"/>
    <mergeCell ref="A23:L23"/>
    <mergeCell ref="I22:L22"/>
    <mergeCell ref="M69:Q69"/>
    <mergeCell ref="D18:D21"/>
    <mergeCell ref="E18:E21"/>
    <mergeCell ref="L20:L21"/>
    <mergeCell ref="B29:B69"/>
    <mergeCell ref="C64:C67"/>
    <mergeCell ref="I46:I47"/>
    <mergeCell ref="B10:H10"/>
    <mergeCell ref="I10:L10"/>
    <mergeCell ref="B14:H14"/>
    <mergeCell ref="I14:L14"/>
    <mergeCell ref="B15:H15"/>
    <mergeCell ref="I11:L11"/>
    <mergeCell ref="B11:H11"/>
    <mergeCell ref="I13:L13"/>
  </mergeCells>
  <printOptions/>
  <pageMargins left="0.2362204724409449" right="0.2362204724409449" top="0.3937007874015748" bottom="0.3937007874015748" header="0.31496062992125984" footer="0.31496062992125984"/>
  <pageSetup horizontalDpi="600" verticalDpi="600" orientation="landscape" paperSize="9" scale="79" r:id="rId3"/>
  <legacyDrawing r:id="rId2"/>
  <oleObjects>
    <oleObject progId="Word.Document.12" shapeId="5220041" r:id="rId1"/>
  </oleObjects>
</worksheet>
</file>

<file path=xl/worksheets/sheet5.xml><?xml version="1.0" encoding="utf-8"?>
<worksheet xmlns="http://schemas.openxmlformats.org/spreadsheetml/2006/main" xmlns:r="http://schemas.openxmlformats.org/officeDocument/2006/relationships">
  <sheetPr>
    <tabColor rgb="FF00B0F0"/>
  </sheetPr>
  <dimension ref="A2:T49"/>
  <sheetViews>
    <sheetView view="pageBreakPreview" zoomScale="110" zoomScaleNormal="110" zoomScaleSheetLayoutView="110" zoomScalePageLayoutView="0" workbookViewId="0" topLeftCell="A4">
      <selection activeCell="D14" sqref="D14:D16"/>
    </sheetView>
  </sheetViews>
  <sheetFormatPr defaultColWidth="9.140625" defaultRowHeight="12.75"/>
  <cols>
    <col min="1" max="1" width="13.140625" style="45" customWidth="1"/>
    <col min="2" max="2" width="22.57421875" style="0" customWidth="1"/>
    <col min="3" max="3" width="29.421875" style="0" customWidth="1"/>
    <col min="4" max="4" width="27.8515625" style="0" customWidth="1"/>
    <col min="5" max="5" width="9.8515625" style="0" customWidth="1"/>
    <col min="6" max="6" width="20.7109375" style="0" customWidth="1"/>
    <col min="7" max="7" width="9.421875" style="0" customWidth="1"/>
    <col min="8" max="8" width="7.140625" style="0" customWidth="1"/>
    <col min="9" max="9" width="6.7109375" style="0" customWidth="1"/>
    <col min="10" max="10" width="10.8515625" style="0" customWidth="1"/>
    <col min="11" max="11" width="7.8515625" style="0" customWidth="1"/>
    <col min="12" max="12" width="18.8515625" style="0" customWidth="1"/>
  </cols>
  <sheetData>
    <row r="2" spans="10:11" ht="12.75">
      <c r="J2" s="150" t="s">
        <v>73</v>
      </c>
      <c r="K2" s="150"/>
    </row>
    <row r="4" spans="1:12" ht="51" customHeight="1">
      <c r="A4" s="46"/>
      <c r="B4" s="3"/>
      <c r="C4" s="3"/>
      <c r="D4" s="3"/>
      <c r="E4" s="3"/>
      <c r="F4" s="152"/>
      <c r="G4" s="152"/>
      <c r="H4" s="152"/>
      <c r="I4" s="2"/>
      <c r="J4" s="152" t="s">
        <v>75</v>
      </c>
      <c r="K4" s="152"/>
      <c r="L4" s="152"/>
    </row>
    <row r="5" spans="1:11" ht="12.75">
      <c r="A5" s="46"/>
      <c r="B5" s="3"/>
      <c r="C5" s="3"/>
      <c r="D5" s="3"/>
      <c r="E5" s="3"/>
      <c r="F5" s="2"/>
      <c r="G5" s="2"/>
      <c r="H5" s="2"/>
      <c r="I5" s="2"/>
      <c r="J5" s="2"/>
      <c r="K5" s="2"/>
    </row>
    <row r="6" spans="1:12" ht="15.75">
      <c r="A6" s="140" t="s">
        <v>80</v>
      </c>
      <c r="B6" s="140"/>
      <c r="C6" s="140"/>
      <c r="D6" s="140"/>
      <c r="E6" s="140"/>
      <c r="F6" s="140"/>
      <c r="G6" s="140"/>
      <c r="H6" s="140"/>
      <c r="I6" s="140"/>
      <c r="J6" s="140"/>
      <c r="K6" s="140"/>
      <c r="L6" s="140"/>
    </row>
    <row r="7" spans="1:11" ht="12.75">
      <c r="A7" s="46"/>
      <c r="B7" s="3"/>
      <c r="C7" s="3"/>
      <c r="D7" s="3"/>
      <c r="E7" s="3"/>
      <c r="F7" s="3"/>
      <c r="G7" s="3"/>
      <c r="H7" s="3"/>
      <c r="I7" s="3"/>
      <c r="J7" s="3"/>
      <c r="K7" s="3"/>
    </row>
    <row r="8" spans="1:20" ht="31.5" customHeight="1">
      <c r="A8" s="121" t="s">
        <v>31</v>
      </c>
      <c r="B8" s="129" t="s">
        <v>32</v>
      </c>
      <c r="C8" s="129" t="s">
        <v>33</v>
      </c>
      <c r="D8" s="129" t="s">
        <v>34</v>
      </c>
      <c r="E8" s="129" t="s">
        <v>24</v>
      </c>
      <c r="F8" s="129" t="s">
        <v>23</v>
      </c>
      <c r="G8" s="129" t="s">
        <v>35</v>
      </c>
      <c r="H8" s="136" t="s">
        <v>77</v>
      </c>
      <c r="I8" s="141"/>
      <c r="J8" s="141"/>
      <c r="K8" s="137"/>
      <c r="L8" s="129" t="s">
        <v>25</v>
      </c>
      <c r="M8" s="1"/>
      <c r="N8" s="1"/>
      <c r="O8" s="1"/>
      <c r="P8" s="1"/>
      <c r="Q8" s="1"/>
      <c r="R8" s="1"/>
      <c r="S8" s="1"/>
      <c r="T8" s="1"/>
    </row>
    <row r="9" spans="1:20" ht="12.75">
      <c r="A9" s="122"/>
      <c r="B9" s="130"/>
      <c r="C9" s="130"/>
      <c r="D9" s="130"/>
      <c r="E9" s="130"/>
      <c r="F9" s="130"/>
      <c r="G9" s="130"/>
      <c r="H9" s="129" t="s">
        <v>26</v>
      </c>
      <c r="I9" s="136" t="s">
        <v>27</v>
      </c>
      <c r="J9" s="141"/>
      <c r="K9" s="137"/>
      <c r="L9" s="130"/>
      <c r="M9" s="1"/>
      <c r="N9" s="1"/>
      <c r="O9" s="1"/>
      <c r="P9" s="1"/>
      <c r="Q9" s="1"/>
      <c r="R9" s="1"/>
      <c r="S9" s="1"/>
      <c r="T9" s="1"/>
    </row>
    <row r="10" spans="1:20" ht="12.75" customHeight="1">
      <c r="A10" s="122"/>
      <c r="B10" s="130"/>
      <c r="C10" s="130"/>
      <c r="D10" s="130"/>
      <c r="E10" s="130"/>
      <c r="F10" s="130"/>
      <c r="G10" s="130"/>
      <c r="H10" s="130"/>
      <c r="I10" s="136" t="s">
        <v>28</v>
      </c>
      <c r="J10" s="137"/>
      <c r="K10" s="129" t="s">
        <v>30</v>
      </c>
      <c r="L10" s="130"/>
      <c r="M10" s="1"/>
      <c r="N10" s="1"/>
      <c r="O10" s="1"/>
      <c r="P10" s="1"/>
      <c r="Q10" s="1"/>
      <c r="R10" s="1"/>
      <c r="S10" s="1"/>
      <c r="T10" s="1"/>
    </row>
    <row r="11" spans="1:20" ht="84.75" customHeight="1">
      <c r="A11" s="123"/>
      <c r="B11" s="131"/>
      <c r="C11" s="131"/>
      <c r="D11" s="131"/>
      <c r="E11" s="131"/>
      <c r="F11" s="131"/>
      <c r="G11" s="131"/>
      <c r="H11" s="131"/>
      <c r="I11" s="16" t="s">
        <v>26</v>
      </c>
      <c r="J11" s="16" t="s">
        <v>29</v>
      </c>
      <c r="K11" s="131"/>
      <c r="L11" s="131"/>
      <c r="M11" s="1"/>
      <c r="N11" s="1"/>
      <c r="O11" s="1"/>
      <c r="P11" s="1"/>
      <c r="Q11" s="1"/>
      <c r="R11" s="1"/>
      <c r="S11" s="1"/>
      <c r="T11" s="1"/>
    </row>
    <row r="12" spans="1:20" ht="12.75">
      <c r="A12" s="47">
        <v>1</v>
      </c>
      <c r="B12" s="17">
        <v>2</v>
      </c>
      <c r="C12" s="17">
        <v>3</v>
      </c>
      <c r="D12" s="17">
        <v>4</v>
      </c>
      <c r="E12" s="17">
        <v>5</v>
      </c>
      <c r="F12" s="17">
        <v>6</v>
      </c>
      <c r="G12" s="17">
        <v>7</v>
      </c>
      <c r="H12" s="133">
        <v>8</v>
      </c>
      <c r="I12" s="134"/>
      <c r="J12" s="134"/>
      <c r="K12" s="135"/>
      <c r="L12" s="18">
        <v>9</v>
      </c>
      <c r="M12" s="1"/>
      <c r="N12" s="1"/>
      <c r="O12" s="1"/>
      <c r="P12" s="1"/>
      <c r="Q12" s="1"/>
      <c r="R12" s="1"/>
      <c r="S12" s="1"/>
      <c r="T12" s="1"/>
    </row>
    <row r="13" spans="1:20" ht="15" customHeight="1">
      <c r="A13" s="158" t="s">
        <v>43</v>
      </c>
      <c r="B13" s="159"/>
      <c r="C13" s="159"/>
      <c r="D13" s="159"/>
      <c r="E13" s="159"/>
      <c r="F13" s="159"/>
      <c r="G13" s="159"/>
      <c r="H13" s="159"/>
      <c r="I13" s="159"/>
      <c r="J13" s="159"/>
      <c r="K13" s="159"/>
      <c r="L13" s="160"/>
      <c r="M13" s="1"/>
      <c r="N13" s="1"/>
      <c r="O13" s="1"/>
      <c r="P13" s="1"/>
      <c r="Q13" s="1"/>
      <c r="R13" s="1"/>
      <c r="S13" s="1"/>
      <c r="T13" s="1"/>
    </row>
    <row r="14" spans="1:20" ht="64.5" customHeight="1">
      <c r="A14" s="124" t="s">
        <v>82</v>
      </c>
      <c r="B14" s="138" t="s">
        <v>63</v>
      </c>
      <c r="C14" s="153"/>
      <c r="D14" s="19" t="s">
        <v>83</v>
      </c>
      <c r="E14" s="17" t="s">
        <v>54</v>
      </c>
      <c r="F14" s="17" t="s">
        <v>54</v>
      </c>
      <c r="G14" s="17"/>
      <c r="H14" s="17"/>
      <c r="I14" s="17"/>
      <c r="J14" s="17"/>
      <c r="K14" s="17"/>
      <c r="L14" s="4"/>
      <c r="M14" s="1"/>
      <c r="N14" s="1"/>
      <c r="O14" s="1"/>
      <c r="P14" s="1"/>
      <c r="Q14" s="1"/>
      <c r="R14" s="1"/>
      <c r="S14" s="1"/>
      <c r="T14" s="1"/>
    </row>
    <row r="15" spans="1:20" ht="67.5" customHeight="1">
      <c r="A15" s="125"/>
      <c r="B15" s="139"/>
      <c r="C15" s="154"/>
      <c r="D15" s="19" t="s">
        <v>84</v>
      </c>
      <c r="E15" s="17" t="s">
        <v>54</v>
      </c>
      <c r="F15" s="17" t="s">
        <v>54</v>
      </c>
      <c r="G15" s="17"/>
      <c r="H15" s="17"/>
      <c r="I15" s="17"/>
      <c r="J15" s="17"/>
      <c r="K15" s="17"/>
      <c r="L15" s="4"/>
      <c r="M15" s="1"/>
      <c r="N15" s="1"/>
      <c r="O15" s="1"/>
      <c r="P15" s="1"/>
      <c r="Q15" s="1"/>
      <c r="R15" s="1"/>
      <c r="S15" s="1"/>
      <c r="T15" s="1"/>
    </row>
    <row r="16" spans="1:20" ht="53.25" customHeight="1" thickBot="1">
      <c r="A16" s="48" t="s">
        <v>85</v>
      </c>
      <c r="B16" s="19" t="s">
        <v>72</v>
      </c>
      <c r="C16" s="19"/>
      <c r="D16" s="35" t="s">
        <v>86</v>
      </c>
      <c r="E16" s="17" t="s">
        <v>54</v>
      </c>
      <c r="F16" s="17" t="s">
        <v>54</v>
      </c>
      <c r="G16" s="19"/>
      <c r="H16" s="22"/>
      <c r="I16" s="22"/>
      <c r="J16" s="22"/>
      <c r="K16" s="22"/>
      <c r="L16" s="28"/>
      <c r="M16" s="1"/>
      <c r="N16" s="1"/>
      <c r="O16" s="1"/>
      <c r="P16" s="1"/>
      <c r="Q16" s="1"/>
      <c r="R16" s="1"/>
      <c r="S16" s="1"/>
      <c r="T16" s="1"/>
    </row>
    <row r="17" spans="1:20" ht="16.5" customHeight="1">
      <c r="A17" s="49" t="s">
        <v>87</v>
      </c>
      <c r="B17" s="119" t="s">
        <v>60</v>
      </c>
      <c r="C17" s="120"/>
      <c r="D17" s="120"/>
      <c r="E17" s="120"/>
      <c r="F17" s="120"/>
      <c r="G17" s="120"/>
      <c r="H17" s="50">
        <f>+I17+K17</f>
        <v>4392</v>
      </c>
      <c r="I17" s="51">
        <f>3376+1016-34</f>
        <v>4358</v>
      </c>
      <c r="J17" s="51">
        <f>2411+87</f>
        <v>2498</v>
      </c>
      <c r="K17" s="52">
        <v>34</v>
      </c>
      <c r="L17" s="28"/>
      <c r="M17" s="1"/>
      <c r="N17" s="1"/>
      <c r="O17" s="1"/>
      <c r="P17" s="1"/>
      <c r="Q17" s="1"/>
      <c r="R17" s="1"/>
      <c r="S17" s="1"/>
      <c r="T17" s="1"/>
    </row>
    <row r="18" spans="1:20" ht="30" customHeight="1">
      <c r="A18" s="126"/>
      <c r="B18" s="142"/>
      <c r="C18" s="148" t="s">
        <v>64</v>
      </c>
      <c r="D18" s="40" t="s">
        <v>66</v>
      </c>
      <c r="E18" s="17" t="s">
        <v>54</v>
      </c>
      <c r="F18" s="17" t="s">
        <v>54</v>
      </c>
      <c r="G18" s="23" t="s">
        <v>54</v>
      </c>
      <c r="H18" s="32" t="s">
        <v>54</v>
      </c>
      <c r="I18" s="31" t="s">
        <v>54</v>
      </c>
      <c r="J18" s="31" t="s">
        <v>54</v>
      </c>
      <c r="K18" s="33" t="s">
        <v>54</v>
      </c>
      <c r="L18" s="28"/>
      <c r="M18" s="1"/>
      <c r="N18" s="1"/>
      <c r="O18" s="1"/>
      <c r="P18" s="1"/>
      <c r="Q18" s="1"/>
      <c r="R18" s="1"/>
      <c r="S18" s="1"/>
      <c r="T18" s="1"/>
    </row>
    <row r="19" spans="1:20" ht="18.75" customHeight="1">
      <c r="A19" s="127"/>
      <c r="B19" s="143"/>
      <c r="C19" s="149"/>
      <c r="D19" s="40" t="s">
        <v>67</v>
      </c>
      <c r="E19" s="17" t="s">
        <v>54</v>
      </c>
      <c r="F19" s="17" t="s">
        <v>54</v>
      </c>
      <c r="G19" s="23" t="s">
        <v>54</v>
      </c>
      <c r="H19" s="29" t="s">
        <v>54</v>
      </c>
      <c r="I19" s="17" t="s">
        <v>54</v>
      </c>
      <c r="J19" s="17" t="s">
        <v>54</v>
      </c>
      <c r="K19" s="30" t="s">
        <v>54</v>
      </c>
      <c r="L19" s="28"/>
      <c r="M19" s="1"/>
      <c r="N19" s="1"/>
      <c r="O19" s="1"/>
      <c r="P19" s="1"/>
      <c r="Q19" s="1"/>
      <c r="R19" s="1"/>
      <c r="S19" s="1"/>
      <c r="T19" s="1"/>
    </row>
    <row r="20" spans="1:20" ht="16.5" customHeight="1">
      <c r="A20" s="127"/>
      <c r="B20" s="143"/>
      <c r="C20" s="149"/>
      <c r="D20" s="40" t="s">
        <v>68</v>
      </c>
      <c r="E20" s="17" t="s">
        <v>54</v>
      </c>
      <c r="F20" s="17" t="s">
        <v>54</v>
      </c>
      <c r="G20" s="23" t="s">
        <v>54</v>
      </c>
      <c r="H20" s="29" t="s">
        <v>54</v>
      </c>
      <c r="I20" s="17" t="s">
        <v>54</v>
      </c>
      <c r="J20" s="17" t="s">
        <v>54</v>
      </c>
      <c r="K20" s="30" t="s">
        <v>54</v>
      </c>
      <c r="L20" s="28"/>
      <c r="M20" s="1"/>
      <c r="N20" s="1"/>
      <c r="O20" s="1"/>
      <c r="P20" s="1"/>
      <c r="Q20" s="1"/>
      <c r="R20" s="1"/>
      <c r="S20" s="1"/>
      <c r="T20" s="1"/>
    </row>
    <row r="21" spans="1:20" ht="27" customHeight="1">
      <c r="A21" s="128"/>
      <c r="B21" s="144"/>
      <c r="C21" s="151"/>
      <c r="D21" s="40" t="s">
        <v>71</v>
      </c>
      <c r="E21" s="17" t="s">
        <v>54</v>
      </c>
      <c r="F21" s="17"/>
      <c r="G21" s="23"/>
      <c r="H21" s="29"/>
      <c r="I21" s="17"/>
      <c r="J21" s="17"/>
      <c r="K21" s="30"/>
      <c r="L21" s="28"/>
      <c r="M21" s="1"/>
      <c r="N21" s="1"/>
      <c r="O21" s="1"/>
      <c r="P21" s="1"/>
      <c r="Q21" s="1"/>
      <c r="R21" s="1"/>
      <c r="S21" s="1"/>
      <c r="T21" s="1"/>
    </row>
    <row r="22" spans="1:20" ht="27.75" customHeight="1">
      <c r="A22" s="20"/>
      <c r="B22" s="21"/>
      <c r="C22" s="24" t="s">
        <v>65</v>
      </c>
      <c r="D22" s="40" t="s">
        <v>44</v>
      </c>
      <c r="E22" s="17" t="s">
        <v>54</v>
      </c>
      <c r="F22" s="17" t="s">
        <v>54</v>
      </c>
      <c r="G22" s="23" t="s">
        <v>54</v>
      </c>
      <c r="H22" s="29" t="s">
        <v>54</v>
      </c>
      <c r="I22" s="17" t="s">
        <v>54</v>
      </c>
      <c r="J22" s="17" t="s">
        <v>54</v>
      </c>
      <c r="K22" s="30" t="s">
        <v>54</v>
      </c>
      <c r="L22" s="28"/>
      <c r="M22" s="1"/>
      <c r="N22" s="1"/>
      <c r="O22" s="1"/>
      <c r="P22" s="1"/>
      <c r="Q22" s="1"/>
      <c r="R22" s="1"/>
      <c r="S22" s="1"/>
      <c r="T22" s="1"/>
    </row>
    <row r="23" spans="1:20" ht="40.5" customHeight="1">
      <c r="A23" s="126"/>
      <c r="B23" s="142"/>
      <c r="C23" s="148" t="s">
        <v>45</v>
      </c>
      <c r="D23" s="40" t="s">
        <v>46</v>
      </c>
      <c r="E23" s="17" t="s">
        <v>54</v>
      </c>
      <c r="F23" s="17" t="s">
        <v>54</v>
      </c>
      <c r="G23" s="23" t="s">
        <v>54</v>
      </c>
      <c r="H23" s="29" t="s">
        <v>54</v>
      </c>
      <c r="I23" s="17" t="s">
        <v>54</v>
      </c>
      <c r="J23" s="17" t="s">
        <v>54</v>
      </c>
      <c r="K23" s="30" t="s">
        <v>54</v>
      </c>
      <c r="L23" s="28"/>
      <c r="M23" s="1"/>
      <c r="N23" s="1"/>
      <c r="O23" s="1"/>
      <c r="P23" s="1"/>
      <c r="Q23" s="1"/>
      <c r="R23" s="1"/>
      <c r="S23" s="1"/>
      <c r="T23" s="1"/>
    </row>
    <row r="24" spans="1:20" ht="53.25" customHeight="1">
      <c r="A24" s="127"/>
      <c r="B24" s="143"/>
      <c r="C24" s="149"/>
      <c r="D24" s="40" t="s">
        <v>47</v>
      </c>
      <c r="E24" s="17" t="s">
        <v>54</v>
      </c>
      <c r="F24" s="17" t="s">
        <v>54</v>
      </c>
      <c r="G24" s="23" t="s">
        <v>54</v>
      </c>
      <c r="H24" s="29" t="s">
        <v>54</v>
      </c>
      <c r="I24" s="17" t="s">
        <v>54</v>
      </c>
      <c r="J24" s="17" t="s">
        <v>54</v>
      </c>
      <c r="K24" s="30" t="s">
        <v>54</v>
      </c>
      <c r="L24" s="28"/>
      <c r="M24" s="1"/>
      <c r="N24" s="1"/>
      <c r="O24" s="1"/>
      <c r="P24" s="1"/>
      <c r="Q24" s="1"/>
      <c r="R24" s="1"/>
      <c r="S24" s="1"/>
      <c r="T24" s="1"/>
    </row>
    <row r="25" spans="1:20" ht="66" customHeight="1">
      <c r="A25" s="128"/>
      <c r="B25" s="144"/>
      <c r="C25" s="151"/>
      <c r="D25" s="40" t="s">
        <v>48</v>
      </c>
      <c r="E25" s="17" t="s">
        <v>54</v>
      </c>
      <c r="F25" s="17" t="s">
        <v>54</v>
      </c>
      <c r="G25" s="23" t="s">
        <v>54</v>
      </c>
      <c r="H25" s="29" t="s">
        <v>54</v>
      </c>
      <c r="I25" s="17" t="s">
        <v>54</v>
      </c>
      <c r="J25" s="17" t="s">
        <v>54</v>
      </c>
      <c r="K25" s="30" t="s">
        <v>54</v>
      </c>
      <c r="L25" s="28"/>
      <c r="M25" s="1"/>
      <c r="N25" s="1"/>
      <c r="O25" s="1"/>
      <c r="P25" s="1"/>
      <c r="Q25" s="1"/>
      <c r="R25" s="1"/>
      <c r="S25" s="1"/>
      <c r="T25" s="1"/>
    </row>
    <row r="26" spans="1:20" ht="28.5" customHeight="1">
      <c r="A26" s="126"/>
      <c r="B26" s="142"/>
      <c r="C26" s="148" t="s">
        <v>69</v>
      </c>
      <c r="D26" s="40" t="s">
        <v>49</v>
      </c>
      <c r="E26" s="17" t="s">
        <v>54</v>
      </c>
      <c r="F26" s="17" t="s">
        <v>54</v>
      </c>
      <c r="G26" s="23" t="s">
        <v>54</v>
      </c>
      <c r="H26" s="29" t="s">
        <v>54</v>
      </c>
      <c r="I26" s="17" t="s">
        <v>54</v>
      </c>
      <c r="J26" s="17" t="s">
        <v>54</v>
      </c>
      <c r="K26" s="30" t="s">
        <v>54</v>
      </c>
      <c r="L26" s="28"/>
      <c r="M26" s="1"/>
      <c r="N26" s="1"/>
      <c r="O26" s="1"/>
      <c r="P26" s="1"/>
      <c r="Q26" s="1"/>
      <c r="R26" s="1"/>
      <c r="S26" s="1"/>
      <c r="T26" s="1"/>
    </row>
    <row r="27" spans="1:20" ht="28.5" customHeight="1">
      <c r="A27" s="127"/>
      <c r="B27" s="143"/>
      <c r="C27" s="149"/>
      <c r="D27" s="35" t="s">
        <v>50</v>
      </c>
      <c r="E27" s="17" t="s">
        <v>54</v>
      </c>
      <c r="F27" s="17" t="s">
        <v>54</v>
      </c>
      <c r="G27" s="23" t="s">
        <v>54</v>
      </c>
      <c r="H27" s="29" t="s">
        <v>54</v>
      </c>
      <c r="I27" s="17" t="s">
        <v>54</v>
      </c>
      <c r="J27" s="17" t="s">
        <v>54</v>
      </c>
      <c r="K27" s="30" t="s">
        <v>54</v>
      </c>
      <c r="L27" s="28"/>
      <c r="M27" s="1"/>
      <c r="N27" s="1"/>
      <c r="O27" s="1"/>
      <c r="P27" s="1"/>
      <c r="Q27" s="1"/>
      <c r="R27" s="1"/>
      <c r="S27" s="1"/>
      <c r="T27" s="1"/>
    </row>
    <row r="28" spans="1:20" ht="53.25" customHeight="1">
      <c r="A28" s="167"/>
      <c r="B28" s="177"/>
      <c r="C28" s="132" t="s">
        <v>70</v>
      </c>
      <c r="D28" s="40" t="s">
        <v>52</v>
      </c>
      <c r="E28" s="17" t="s">
        <v>54</v>
      </c>
      <c r="F28" s="17" t="s">
        <v>54</v>
      </c>
      <c r="G28" s="23" t="s">
        <v>54</v>
      </c>
      <c r="H28" s="29" t="s">
        <v>54</v>
      </c>
      <c r="I28" s="17" t="s">
        <v>54</v>
      </c>
      <c r="J28" s="17" t="s">
        <v>54</v>
      </c>
      <c r="K28" s="30" t="s">
        <v>54</v>
      </c>
      <c r="L28" s="28"/>
      <c r="M28" s="1"/>
      <c r="N28" s="1"/>
      <c r="O28" s="1"/>
      <c r="P28" s="1"/>
      <c r="Q28" s="1"/>
      <c r="R28" s="1"/>
      <c r="S28" s="1"/>
      <c r="T28" s="1"/>
    </row>
    <row r="29" spans="1:20" ht="15.75" customHeight="1">
      <c r="A29" s="167"/>
      <c r="B29" s="177"/>
      <c r="C29" s="132"/>
      <c r="D29" s="40" t="s">
        <v>51</v>
      </c>
      <c r="E29" s="17" t="s">
        <v>54</v>
      </c>
      <c r="F29" s="17" t="s">
        <v>54</v>
      </c>
      <c r="G29" s="23" t="s">
        <v>54</v>
      </c>
      <c r="H29" s="29" t="s">
        <v>54</v>
      </c>
      <c r="I29" s="17" t="s">
        <v>54</v>
      </c>
      <c r="J29" s="17" t="s">
        <v>54</v>
      </c>
      <c r="K29" s="30" t="s">
        <v>54</v>
      </c>
      <c r="L29" s="28"/>
      <c r="M29" s="1"/>
      <c r="N29" s="1"/>
      <c r="O29" s="1"/>
      <c r="P29" s="1"/>
      <c r="Q29" s="1"/>
      <c r="R29" s="1"/>
      <c r="S29" s="1"/>
      <c r="T29" s="1"/>
    </row>
    <row r="30" spans="1:20" ht="41.25" customHeight="1">
      <c r="A30" s="167"/>
      <c r="B30" s="177"/>
      <c r="C30" s="132"/>
      <c r="D30" s="40" t="s">
        <v>61</v>
      </c>
      <c r="E30" s="17" t="s">
        <v>54</v>
      </c>
      <c r="F30" s="17" t="s">
        <v>54</v>
      </c>
      <c r="G30" s="23" t="s">
        <v>54</v>
      </c>
      <c r="H30" s="38" t="s">
        <v>54</v>
      </c>
      <c r="I30" s="22" t="s">
        <v>54</v>
      </c>
      <c r="J30" s="22" t="s">
        <v>54</v>
      </c>
      <c r="K30" s="39" t="s">
        <v>54</v>
      </c>
      <c r="L30" s="28"/>
      <c r="M30" s="1"/>
      <c r="N30" s="1"/>
      <c r="O30" s="1"/>
      <c r="P30" s="1"/>
      <c r="Q30" s="1"/>
      <c r="R30" s="1"/>
      <c r="S30" s="1"/>
      <c r="T30" s="1"/>
    </row>
    <row r="31" spans="1:20" ht="16.5" customHeight="1">
      <c r="A31" s="36"/>
      <c r="B31" s="17"/>
      <c r="C31" s="17" t="s">
        <v>54</v>
      </c>
      <c r="D31" s="17" t="s">
        <v>54</v>
      </c>
      <c r="E31" s="17" t="s">
        <v>54</v>
      </c>
      <c r="F31" s="17" t="s">
        <v>54</v>
      </c>
      <c r="G31" s="23" t="s">
        <v>54</v>
      </c>
      <c r="H31" s="29" t="s">
        <v>54</v>
      </c>
      <c r="I31" s="17" t="s">
        <v>54</v>
      </c>
      <c r="J31" s="17" t="s">
        <v>54</v>
      </c>
      <c r="K31" s="30" t="s">
        <v>54</v>
      </c>
      <c r="L31" s="28"/>
      <c r="M31" s="1"/>
      <c r="N31" s="1"/>
      <c r="O31" s="1"/>
      <c r="P31" s="1"/>
      <c r="Q31" s="1"/>
      <c r="R31" s="1"/>
      <c r="S31" s="1"/>
      <c r="T31" s="1"/>
    </row>
    <row r="32" spans="1:20" ht="15.75" customHeight="1" thickBot="1">
      <c r="A32" s="34"/>
      <c r="B32" s="17" t="s">
        <v>54</v>
      </c>
      <c r="C32" s="17" t="s">
        <v>54</v>
      </c>
      <c r="D32" s="22" t="s">
        <v>54</v>
      </c>
      <c r="E32" s="22" t="s">
        <v>54</v>
      </c>
      <c r="F32" s="22" t="s">
        <v>54</v>
      </c>
      <c r="G32" s="37" t="s">
        <v>54</v>
      </c>
      <c r="H32" s="42" t="s">
        <v>54</v>
      </c>
      <c r="I32" s="43" t="s">
        <v>54</v>
      </c>
      <c r="J32" s="43" t="s">
        <v>54</v>
      </c>
      <c r="K32" s="44" t="s">
        <v>54</v>
      </c>
      <c r="L32" s="28"/>
      <c r="M32" s="1"/>
      <c r="N32" s="1"/>
      <c r="O32" s="1"/>
      <c r="P32" s="1"/>
      <c r="Q32" s="1"/>
      <c r="R32" s="1"/>
      <c r="S32" s="1"/>
      <c r="T32" s="1"/>
    </row>
    <row r="33" spans="1:12" ht="15.75" customHeight="1">
      <c r="A33" s="164" t="s">
        <v>53</v>
      </c>
      <c r="B33" s="165"/>
      <c r="C33" s="165"/>
      <c r="D33" s="165"/>
      <c r="E33" s="165"/>
      <c r="F33" s="165"/>
      <c r="G33" s="166"/>
      <c r="H33" s="10" t="s">
        <v>54</v>
      </c>
      <c r="I33" s="11" t="s">
        <v>54</v>
      </c>
      <c r="J33" s="11" t="s">
        <v>54</v>
      </c>
      <c r="K33" s="25" t="s">
        <v>54</v>
      </c>
      <c r="L33" s="161"/>
    </row>
    <row r="34" spans="1:12" ht="15.75" customHeight="1">
      <c r="A34" s="145" t="s">
        <v>55</v>
      </c>
      <c r="B34" s="146"/>
      <c r="C34" s="146"/>
      <c r="D34" s="146"/>
      <c r="E34" s="146"/>
      <c r="F34" s="146"/>
      <c r="G34" s="147"/>
      <c r="H34" s="12" t="s">
        <v>54</v>
      </c>
      <c r="I34" s="13" t="s">
        <v>54</v>
      </c>
      <c r="J34" s="13" t="s">
        <v>54</v>
      </c>
      <c r="K34" s="26" t="s">
        <v>54</v>
      </c>
      <c r="L34" s="162"/>
    </row>
    <row r="35" spans="1:12" ht="15.75" customHeight="1">
      <c r="A35" s="145" t="s">
        <v>56</v>
      </c>
      <c r="B35" s="146"/>
      <c r="C35" s="146"/>
      <c r="D35" s="146"/>
      <c r="E35" s="146"/>
      <c r="F35" s="146"/>
      <c r="G35" s="147"/>
      <c r="H35" s="12" t="s">
        <v>54</v>
      </c>
      <c r="I35" s="13" t="s">
        <v>54</v>
      </c>
      <c r="J35" s="13" t="s">
        <v>54</v>
      </c>
      <c r="K35" s="26" t="s">
        <v>54</v>
      </c>
      <c r="L35" s="162"/>
    </row>
    <row r="36" spans="1:12" ht="15.75" customHeight="1">
      <c r="A36" s="145" t="s">
        <v>57</v>
      </c>
      <c r="B36" s="146"/>
      <c r="C36" s="146"/>
      <c r="D36" s="146"/>
      <c r="E36" s="146"/>
      <c r="F36" s="146"/>
      <c r="G36" s="147"/>
      <c r="H36" s="12" t="s">
        <v>54</v>
      </c>
      <c r="I36" s="13" t="s">
        <v>54</v>
      </c>
      <c r="J36" s="13" t="s">
        <v>54</v>
      </c>
      <c r="K36" s="26" t="s">
        <v>54</v>
      </c>
      <c r="L36" s="162"/>
    </row>
    <row r="37" spans="1:12" ht="15.75" customHeight="1">
      <c r="A37" s="171" t="s">
        <v>58</v>
      </c>
      <c r="B37" s="172"/>
      <c r="C37" s="172"/>
      <c r="D37" s="172"/>
      <c r="E37" s="172"/>
      <c r="F37" s="172"/>
      <c r="G37" s="173"/>
      <c r="H37" s="12" t="s">
        <v>54</v>
      </c>
      <c r="I37" s="13" t="s">
        <v>54</v>
      </c>
      <c r="J37" s="13" t="s">
        <v>54</v>
      </c>
      <c r="K37" s="26" t="s">
        <v>54</v>
      </c>
      <c r="L37" s="162"/>
    </row>
    <row r="38" spans="1:12" ht="15.75" customHeight="1" thickBot="1">
      <c r="A38" s="174" t="s">
        <v>59</v>
      </c>
      <c r="B38" s="175"/>
      <c r="C38" s="175"/>
      <c r="D38" s="175"/>
      <c r="E38" s="175"/>
      <c r="F38" s="175"/>
      <c r="G38" s="176"/>
      <c r="H38" s="14" t="s">
        <v>54</v>
      </c>
      <c r="I38" s="15" t="s">
        <v>54</v>
      </c>
      <c r="J38" s="15" t="s">
        <v>54</v>
      </c>
      <c r="K38" s="27" t="s">
        <v>54</v>
      </c>
      <c r="L38" s="163"/>
    </row>
    <row r="39" spans="1:20" ht="12.75">
      <c r="A39" s="5"/>
      <c r="B39" s="6"/>
      <c r="C39" s="8"/>
      <c r="D39" s="9"/>
      <c r="E39" s="8"/>
      <c r="F39" s="8"/>
      <c r="G39" s="8"/>
      <c r="H39" s="8"/>
      <c r="I39" s="8"/>
      <c r="J39" s="8"/>
      <c r="K39" s="8"/>
      <c r="L39" s="7"/>
      <c r="M39" s="1"/>
      <c r="N39" s="1"/>
      <c r="O39" s="1"/>
      <c r="P39" s="1"/>
      <c r="Q39" s="1"/>
      <c r="R39" s="1"/>
      <c r="S39" s="1"/>
      <c r="T39" s="1"/>
    </row>
    <row r="40" spans="1:20" ht="12.75">
      <c r="A40" s="5"/>
      <c r="B40" s="6"/>
      <c r="C40" s="8"/>
      <c r="D40" s="9"/>
      <c r="E40" s="8"/>
      <c r="F40" s="8"/>
      <c r="G40" s="8"/>
      <c r="H40" s="8"/>
      <c r="I40" s="8"/>
      <c r="J40" s="8"/>
      <c r="K40" s="8"/>
      <c r="L40" s="7"/>
      <c r="M40" s="1"/>
      <c r="N40" s="1"/>
      <c r="O40" s="1"/>
      <c r="P40" s="1"/>
      <c r="Q40" s="1"/>
      <c r="R40" s="1"/>
      <c r="S40" s="1"/>
      <c r="T40" s="1"/>
    </row>
    <row r="41" spans="1:12" ht="12.75">
      <c r="A41" s="168" t="s">
        <v>36</v>
      </c>
      <c r="B41" s="169"/>
      <c r="C41" s="169"/>
      <c r="D41" s="169"/>
      <c r="E41" s="169"/>
      <c r="F41" s="169"/>
      <c r="G41" s="169"/>
      <c r="H41" s="169"/>
      <c r="I41" s="169"/>
      <c r="J41" s="169"/>
      <c r="K41" s="169"/>
      <c r="L41" s="170"/>
    </row>
    <row r="42" spans="1:12" ht="25.5" customHeight="1">
      <c r="A42" s="113" t="s">
        <v>37</v>
      </c>
      <c r="B42" s="114"/>
      <c r="C42" s="114"/>
      <c r="D42" s="114"/>
      <c r="E42" s="114"/>
      <c r="F42" s="114"/>
      <c r="G42" s="114"/>
      <c r="H42" s="114"/>
      <c r="I42" s="114"/>
      <c r="J42" s="114"/>
      <c r="K42" s="114"/>
      <c r="L42" s="115"/>
    </row>
    <row r="43" spans="1:12" ht="12.75">
      <c r="A43" s="113" t="s">
        <v>38</v>
      </c>
      <c r="B43" s="114"/>
      <c r="C43" s="114"/>
      <c r="D43" s="114"/>
      <c r="E43" s="114"/>
      <c r="F43" s="114"/>
      <c r="G43" s="114"/>
      <c r="H43" s="114"/>
      <c r="I43" s="114"/>
      <c r="J43" s="114"/>
      <c r="K43" s="114"/>
      <c r="L43" s="115"/>
    </row>
    <row r="44" spans="1:12" ht="15" customHeight="1">
      <c r="A44" s="113" t="s">
        <v>39</v>
      </c>
      <c r="B44" s="114"/>
      <c r="C44" s="114"/>
      <c r="D44" s="114"/>
      <c r="E44" s="114"/>
      <c r="F44" s="114"/>
      <c r="G44" s="114"/>
      <c r="H44" s="114"/>
      <c r="I44" s="114"/>
      <c r="J44" s="114"/>
      <c r="K44" s="114"/>
      <c r="L44" s="115"/>
    </row>
    <row r="45" spans="1:12" ht="12.75">
      <c r="A45" s="113" t="s">
        <v>40</v>
      </c>
      <c r="B45" s="114"/>
      <c r="C45" s="114"/>
      <c r="D45" s="114"/>
      <c r="E45" s="114"/>
      <c r="F45" s="114"/>
      <c r="G45" s="114"/>
      <c r="H45" s="114"/>
      <c r="I45" s="114"/>
      <c r="J45" s="114"/>
      <c r="K45" s="114"/>
      <c r="L45" s="115"/>
    </row>
    <row r="46" spans="1:12" ht="12.75">
      <c r="A46" s="116" t="s">
        <v>62</v>
      </c>
      <c r="B46" s="117"/>
      <c r="C46" s="117"/>
      <c r="D46" s="117"/>
      <c r="E46" s="117"/>
      <c r="F46" s="117"/>
      <c r="G46" s="117"/>
      <c r="H46" s="117"/>
      <c r="I46" s="117"/>
      <c r="J46" s="117"/>
      <c r="K46" s="117"/>
      <c r="L46" s="118"/>
    </row>
    <row r="47" spans="1:12" ht="12.75">
      <c r="A47" s="116" t="s">
        <v>42</v>
      </c>
      <c r="B47" s="117"/>
      <c r="C47" s="117"/>
      <c r="D47" s="117"/>
      <c r="E47" s="117"/>
      <c r="F47" s="117"/>
      <c r="G47" s="117"/>
      <c r="H47" s="117"/>
      <c r="I47" s="117"/>
      <c r="J47" s="117"/>
      <c r="K47" s="117"/>
      <c r="L47" s="118"/>
    </row>
    <row r="48" spans="1:12" ht="12.75">
      <c r="A48" s="116" t="s">
        <v>41</v>
      </c>
      <c r="B48" s="117"/>
      <c r="C48" s="117"/>
      <c r="D48" s="117"/>
      <c r="E48" s="117"/>
      <c r="F48" s="117"/>
      <c r="G48" s="117"/>
      <c r="H48" s="117"/>
      <c r="I48" s="117"/>
      <c r="J48" s="117"/>
      <c r="K48" s="117"/>
      <c r="L48" s="118"/>
    </row>
    <row r="49" spans="1:12" ht="24.75" customHeight="1">
      <c r="A49" s="155" t="s">
        <v>74</v>
      </c>
      <c r="B49" s="156"/>
      <c r="C49" s="156"/>
      <c r="D49" s="156"/>
      <c r="E49" s="156"/>
      <c r="F49" s="156"/>
      <c r="G49" s="156"/>
      <c r="H49" s="156"/>
      <c r="I49" s="156"/>
      <c r="J49" s="156"/>
      <c r="K49" s="156"/>
      <c r="L49" s="157"/>
    </row>
  </sheetData>
  <sheetProtection/>
  <mergeCells count="51">
    <mergeCell ref="J2:K2"/>
    <mergeCell ref="F4:H4"/>
    <mergeCell ref="J4:L4"/>
    <mergeCell ref="A6:L6"/>
    <mergeCell ref="E8:E11"/>
    <mergeCell ref="F8:F11"/>
    <mergeCell ref="A8:A11"/>
    <mergeCell ref="B8:B11"/>
    <mergeCell ref="C8:C11"/>
    <mergeCell ref="D8:D11"/>
    <mergeCell ref="L8:L11"/>
    <mergeCell ref="B18:B21"/>
    <mergeCell ref="C18:C21"/>
    <mergeCell ref="B17:G17"/>
    <mergeCell ref="G8:G11"/>
    <mergeCell ref="H8:K8"/>
    <mergeCell ref="H9:H11"/>
    <mergeCell ref="I9:K9"/>
    <mergeCell ref="I10:J10"/>
    <mergeCell ref="K10:K11"/>
    <mergeCell ref="A28:A30"/>
    <mergeCell ref="B28:B30"/>
    <mergeCell ref="C28:C30"/>
    <mergeCell ref="A33:G33"/>
    <mergeCell ref="H12:K12"/>
    <mergeCell ref="A13:L13"/>
    <mergeCell ref="A14:A15"/>
    <mergeCell ref="B14:B15"/>
    <mergeCell ref="C14:C15"/>
    <mergeCell ref="A18:A21"/>
    <mergeCell ref="A23:A25"/>
    <mergeCell ref="B23:B25"/>
    <mergeCell ref="C23:C25"/>
    <mergeCell ref="A26:A27"/>
    <mergeCell ref="B26:B27"/>
    <mergeCell ref="C26:C27"/>
    <mergeCell ref="L33:L38"/>
    <mergeCell ref="A34:G34"/>
    <mergeCell ref="A35:G35"/>
    <mergeCell ref="A36:G36"/>
    <mergeCell ref="A37:G37"/>
    <mergeCell ref="A38:G38"/>
    <mergeCell ref="A47:L47"/>
    <mergeCell ref="A48:L48"/>
    <mergeCell ref="A49:L49"/>
    <mergeCell ref="A41:L41"/>
    <mergeCell ref="A42:L42"/>
    <mergeCell ref="A43:L43"/>
    <mergeCell ref="A44:L44"/>
    <mergeCell ref="A45:L45"/>
    <mergeCell ref="A46:L46"/>
  </mergeCells>
  <printOptions/>
  <pageMargins left="0.2362204724409449" right="0.2362204724409449" top="0.3937007874015748" bottom="0.3937007874015748" header="0.31496062992125984" footer="0.31496062992125984"/>
  <pageSetup horizontalDpi="600" verticalDpi="600" orientation="landscape" paperSize="9" scale="79" r:id="rId1"/>
  <colBreaks count="1" manualBreakCount="1">
    <brk id="12" max="61" man="1"/>
  </colBreaks>
</worksheet>
</file>

<file path=xl/worksheets/sheet6.xml><?xml version="1.0" encoding="utf-8"?>
<worksheet xmlns="http://schemas.openxmlformats.org/spreadsheetml/2006/main" xmlns:r="http://schemas.openxmlformats.org/officeDocument/2006/relationships">
  <sheetPr>
    <tabColor rgb="FF00B0F0"/>
  </sheetPr>
  <dimension ref="A2:T49"/>
  <sheetViews>
    <sheetView view="pageBreakPreview" zoomScale="110" zoomScaleNormal="110" zoomScaleSheetLayoutView="110" zoomScalePageLayoutView="0" workbookViewId="0" topLeftCell="A10">
      <selection activeCell="D14" sqref="D14:D16"/>
    </sheetView>
  </sheetViews>
  <sheetFormatPr defaultColWidth="9.140625" defaultRowHeight="12.75"/>
  <cols>
    <col min="1" max="1" width="13.140625" style="45" customWidth="1"/>
    <col min="2" max="2" width="22.57421875" style="0" customWidth="1"/>
    <col min="3" max="3" width="29.421875" style="0" customWidth="1"/>
    <col min="4" max="4" width="27.8515625" style="0" customWidth="1"/>
    <col min="5" max="5" width="9.8515625" style="0" customWidth="1"/>
    <col min="6" max="6" width="20.7109375" style="0" customWidth="1"/>
    <col min="7" max="7" width="9.421875" style="0" customWidth="1"/>
    <col min="8" max="8" width="7.140625" style="0" customWidth="1"/>
    <col min="9" max="9" width="6.7109375" style="0" customWidth="1"/>
    <col min="10" max="10" width="10.8515625" style="0" customWidth="1"/>
    <col min="11" max="11" width="7.8515625" style="0" customWidth="1"/>
    <col min="12" max="12" width="18.8515625" style="0" customWidth="1"/>
  </cols>
  <sheetData>
    <row r="2" spans="10:11" ht="12.75">
      <c r="J2" s="150" t="s">
        <v>73</v>
      </c>
      <c r="K2" s="150"/>
    </row>
    <row r="4" spans="1:12" ht="51" customHeight="1">
      <c r="A4" s="46"/>
      <c r="B4" s="3"/>
      <c r="C4" s="3"/>
      <c r="D4" s="3"/>
      <c r="E4" s="3"/>
      <c r="F4" s="152"/>
      <c r="G4" s="152"/>
      <c r="H4" s="152"/>
      <c r="I4" s="2"/>
      <c r="J4" s="152" t="s">
        <v>75</v>
      </c>
      <c r="K4" s="152"/>
      <c r="L4" s="152"/>
    </row>
    <row r="5" spans="1:11" ht="12.75">
      <c r="A5" s="46"/>
      <c r="B5" s="3"/>
      <c r="C5" s="3"/>
      <c r="D5" s="3"/>
      <c r="E5" s="3"/>
      <c r="F5" s="2"/>
      <c r="G5" s="2"/>
      <c r="H5" s="2"/>
      <c r="I5" s="2"/>
      <c r="J5" s="2"/>
      <c r="K5" s="2"/>
    </row>
    <row r="6" spans="1:12" ht="15.75">
      <c r="A6" s="140" t="s">
        <v>81</v>
      </c>
      <c r="B6" s="140"/>
      <c r="C6" s="140"/>
      <c r="D6" s="140"/>
      <c r="E6" s="140"/>
      <c r="F6" s="140"/>
      <c r="G6" s="140"/>
      <c r="H6" s="140"/>
      <c r="I6" s="140"/>
      <c r="J6" s="140"/>
      <c r="K6" s="140"/>
      <c r="L6" s="140"/>
    </row>
    <row r="7" spans="1:11" ht="12.75">
      <c r="A7" s="46"/>
      <c r="B7" s="3"/>
      <c r="C7" s="3"/>
      <c r="D7" s="3"/>
      <c r="E7" s="3"/>
      <c r="F7" s="3"/>
      <c r="G7" s="3"/>
      <c r="H7" s="3"/>
      <c r="I7" s="3"/>
      <c r="J7" s="3"/>
      <c r="K7" s="3"/>
    </row>
    <row r="8" spans="1:20" ht="31.5" customHeight="1">
      <c r="A8" s="121" t="s">
        <v>31</v>
      </c>
      <c r="B8" s="129" t="s">
        <v>32</v>
      </c>
      <c r="C8" s="129" t="s">
        <v>33</v>
      </c>
      <c r="D8" s="129" t="s">
        <v>34</v>
      </c>
      <c r="E8" s="129" t="s">
        <v>24</v>
      </c>
      <c r="F8" s="129" t="s">
        <v>23</v>
      </c>
      <c r="G8" s="129" t="s">
        <v>35</v>
      </c>
      <c r="H8" s="136" t="s">
        <v>77</v>
      </c>
      <c r="I8" s="141"/>
      <c r="J8" s="141"/>
      <c r="K8" s="137"/>
      <c r="L8" s="129" t="s">
        <v>25</v>
      </c>
      <c r="M8" s="1"/>
      <c r="N8" s="1"/>
      <c r="O8" s="1"/>
      <c r="P8" s="1"/>
      <c r="Q8" s="1"/>
      <c r="R8" s="1"/>
      <c r="S8" s="1"/>
      <c r="T8" s="1"/>
    </row>
    <row r="9" spans="1:20" ht="12.75">
      <c r="A9" s="122"/>
      <c r="B9" s="130"/>
      <c r="C9" s="130"/>
      <c r="D9" s="130"/>
      <c r="E9" s="130"/>
      <c r="F9" s="130"/>
      <c r="G9" s="130"/>
      <c r="H9" s="129" t="s">
        <v>26</v>
      </c>
      <c r="I9" s="136" t="s">
        <v>27</v>
      </c>
      <c r="J9" s="141"/>
      <c r="K9" s="137"/>
      <c r="L9" s="130"/>
      <c r="M9" s="1"/>
      <c r="N9" s="1"/>
      <c r="O9" s="1"/>
      <c r="P9" s="1"/>
      <c r="Q9" s="1"/>
      <c r="R9" s="1"/>
      <c r="S9" s="1"/>
      <c r="T9" s="1"/>
    </row>
    <row r="10" spans="1:20" ht="12.75" customHeight="1">
      <c r="A10" s="122"/>
      <c r="B10" s="130"/>
      <c r="C10" s="130"/>
      <c r="D10" s="130"/>
      <c r="E10" s="130"/>
      <c r="F10" s="130"/>
      <c r="G10" s="130"/>
      <c r="H10" s="130"/>
      <c r="I10" s="136" t="s">
        <v>28</v>
      </c>
      <c r="J10" s="137"/>
      <c r="K10" s="129" t="s">
        <v>30</v>
      </c>
      <c r="L10" s="130"/>
      <c r="M10" s="1"/>
      <c r="N10" s="1"/>
      <c r="O10" s="1"/>
      <c r="P10" s="1"/>
      <c r="Q10" s="1"/>
      <c r="R10" s="1"/>
      <c r="S10" s="1"/>
      <c r="T10" s="1"/>
    </row>
    <row r="11" spans="1:20" ht="84.75" customHeight="1">
      <c r="A11" s="123"/>
      <c r="B11" s="131"/>
      <c r="C11" s="131"/>
      <c r="D11" s="131"/>
      <c r="E11" s="131"/>
      <c r="F11" s="131"/>
      <c r="G11" s="131"/>
      <c r="H11" s="131"/>
      <c r="I11" s="16" t="s">
        <v>26</v>
      </c>
      <c r="J11" s="16" t="s">
        <v>29</v>
      </c>
      <c r="K11" s="131"/>
      <c r="L11" s="131"/>
      <c r="M11" s="1"/>
      <c r="N11" s="1"/>
      <c r="O11" s="1"/>
      <c r="P11" s="1"/>
      <c r="Q11" s="1"/>
      <c r="R11" s="1"/>
      <c r="S11" s="1"/>
      <c r="T11" s="1"/>
    </row>
    <row r="12" spans="1:20" ht="12.75">
      <c r="A12" s="47">
        <v>1</v>
      </c>
      <c r="B12" s="17">
        <v>2</v>
      </c>
      <c r="C12" s="17">
        <v>3</v>
      </c>
      <c r="D12" s="17">
        <v>4</v>
      </c>
      <c r="E12" s="17">
        <v>5</v>
      </c>
      <c r="F12" s="17">
        <v>6</v>
      </c>
      <c r="G12" s="17">
        <v>7</v>
      </c>
      <c r="H12" s="133">
        <v>8</v>
      </c>
      <c r="I12" s="134"/>
      <c r="J12" s="134"/>
      <c r="K12" s="135"/>
      <c r="L12" s="18">
        <v>9</v>
      </c>
      <c r="M12" s="1"/>
      <c r="N12" s="1"/>
      <c r="O12" s="1"/>
      <c r="P12" s="1"/>
      <c r="Q12" s="1"/>
      <c r="R12" s="1"/>
      <c r="S12" s="1"/>
      <c r="T12" s="1"/>
    </row>
    <row r="13" spans="1:20" ht="15" customHeight="1">
      <c r="A13" s="158" t="s">
        <v>43</v>
      </c>
      <c r="B13" s="159"/>
      <c r="C13" s="159"/>
      <c r="D13" s="159"/>
      <c r="E13" s="159"/>
      <c r="F13" s="159"/>
      <c r="G13" s="159"/>
      <c r="H13" s="159"/>
      <c r="I13" s="159"/>
      <c r="J13" s="159"/>
      <c r="K13" s="159"/>
      <c r="L13" s="160"/>
      <c r="M13" s="1"/>
      <c r="N13" s="1"/>
      <c r="O13" s="1"/>
      <c r="P13" s="1"/>
      <c r="Q13" s="1"/>
      <c r="R13" s="1"/>
      <c r="S13" s="1"/>
      <c r="T13" s="1"/>
    </row>
    <row r="14" spans="1:20" ht="64.5" customHeight="1">
      <c r="A14" s="124" t="s">
        <v>82</v>
      </c>
      <c r="B14" s="138" t="s">
        <v>63</v>
      </c>
      <c r="C14" s="153"/>
      <c r="D14" s="19" t="s">
        <v>83</v>
      </c>
      <c r="E14" s="17" t="s">
        <v>54</v>
      </c>
      <c r="F14" s="17" t="s">
        <v>54</v>
      </c>
      <c r="G14" s="17"/>
      <c r="H14" s="17"/>
      <c r="I14" s="17"/>
      <c r="J14" s="17"/>
      <c r="K14" s="17"/>
      <c r="L14" s="4"/>
      <c r="M14" s="1"/>
      <c r="N14" s="1"/>
      <c r="O14" s="1"/>
      <c r="P14" s="1"/>
      <c r="Q14" s="1"/>
      <c r="R14" s="1"/>
      <c r="S14" s="1"/>
      <c r="T14" s="1"/>
    </row>
    <row r="15" spans="1:20" ht="67.5" customHeight="1">
      <c r="A15" s="125"/>
      <c r="B15" s="139"/>
      <c r="C15" s="154"/>
      <c r="D15" s="19" t="s">
        <v>84</v>
      </c>
      <c r="E15" s="17" t="s">
        <v>54</v>
      </c>
      <c r="F15" s="17" t="s">
        <v>54</v>
      </c>
      <c r="G15" s="17"/>
      <c r="H15" s="17"/>
      <c r="I15" s="17"/>
      <c r="J15" s="17"/>
      <c r="K15" s="17"/>
      <c r="L15" s="4"/>
      <c r="M15" s="1"/>
      <c r="N15" s="1"/>
      <c r="O15" s="1"/>
      <c r="P15" s="1"/>
      <c r="Q15" s="1"/>
      <c r="R15" s="1"/>
      <c r="S15" s="1"/>
      <c r="T15" s="1"/>
    </row>
    <row r="16" spans="1:20" ht="53.25" customHeight="1" thickBot="1">
      <c r="A16" s="48" t="s">
        <v>85</v>
      </c>
      <c r="B16" s="19" t="s">
        <v>72</v>
      </c>
      <c r="C16" s="19"/>
      <c r="D16" s="35" t="s">
        <v>86</v>
      </c>
      <c r="E16" s="17" t="s">
        <v>54</v>
      </c>
      <c r="F16" s="17" t="s">
        <v>54</v>
      </c>
      <c r="G16" s="19"/>
      <c r="H16" s="22"/>
      <c r="I16" s="22"/>
      <c r="J16" s="22"/>
      <c r="K16" s="22"/>
      <c r="L16" s="28"/>
      <c r="M16" s="1"/>
      <c r="N16" s="1"/>
      <c r="O16" s="1"/>
      <c r="P16" s="1"/>
      <c r="Q16" s="1"/>
      <c r="R16" s="1"/>
      <c r="S16" s="1"/>
      <c r="T16" s="1"/>
    </row>
    <row r="17" spans="1:20" ht="16.5" customHeight="1">
      <c r="A17" s="49" t="s">
        <v>87</v>
      </c>
      <c r="B17" s="119" t="s">
        <v>60</v>
      </c>
      <c r="C17" s="120"/>
      <c r="D17" s="120"/>
      <c r="E17" s="120"/>
      <c r="F17" s="120"/>
      <c r="G17" s="120"/>
      <c r="H17" s="50">
        <f>+I17+K17</f>
        <v>1281</v>
      </c>
      <c r="I17" s="51">
        <f>1236+45</f>
        <v>1281</v>
      </c>
      <c r="J17" s="51">
        <v>854</v>
      </c>
      <c r="K17" s="41">
        <v>0</v>
      </c>
      <c r="L17" s="28"/>
      <c r="M17" s="1"/>
      <c r="N17" s="1"/>
      <c r="O17" s="1"/>
      <c r="P17" s="1"/>
      <c r="Q17" s="1"/>
      <c r="R17" s="1"/>
      <c r="S17" s="1"/>
      <c r="T17" s="1"/>
    </row>
    <row r="18" spans="1:20" ht="30" customHeight="1">
      <c r="A18" s="126"/>
      <c r="B18" s="142"/>
      <c r="C18" s="148" t="s">
        <v>64</v>
      </c>
      <c r="D18" s="40" t="s">
        <v>66</v>
      </c>
      <c r="E18" s="17" t="s">
        <v>54</v>
      </c>
      <c r="F18" s="17" t="s">
        <v>54</v>
      </c>
      <c r="G18" s="23" t="s">
        <v>54</v>
      </c>
      <c r="H18" s="32" t="s">
        <v>54</v>
      </c>
      <c r="I18" s="31" t="s">
        <v>54</v>
      </c>
      <c r="J18" s="31" t="s">
        <v>54</v>
      </c>
      <c r="K18" s="33" t="s">
        <v>54</v>
      </c>
      <c r="L18" s="28"/>
      <c r="M18" s="1"/>
      <c r="N18" s="1"/>
      <c r="O18" s="1"/>
      <c r="P18" s="1"/>
      <c r="Q18" s="1"/>
      <c r="R18" s="1"/>
      <c r="S18" s="1"/>
      <c r="T18" s="1"/>
    </row>
    <row r="19" spans="1:20" ht="18.75" customHeight="1">
      <c r="A19" s="127"/>
      <c r="B19" s="143"/>
      <c r="C19" s="149"/>
      <c r="D19" s="40" t="s">
        <v>67</v>
      </c>
      <c r="E19" s="17" t="s">
        <v>54</v>
      </c>
      <c r="F19" s="17" t="s">
        <v>54</v>
      </c>
      <c r="G19" s="23" t="s">
        <v>54</v>
      </c>
      <c r="H19" s="29" t="s">
        <v>54</v>
      </c>
      <c r="I19" s="17" t="s">
        <v>54</v>
      </c>
      <c r="J19" s="17" t="s">
        <v>54</v>
      </c>
      <c r="K19" s="30" t="s">
        <v>54</v>
      </c>
      <c r="L19" s="28"/>
      <c r="M19" s="1"/>
      <c r="N19" s="1"/>
      <c r="O19" s="1"/>
      <c r="P19" s="1"/>
      <c r="Q19" s="1"/>
      <c r="R19" s="1"/>
      <c r="S19" s="1"/>
      <c r="T19" s="1"/>
    </row>
    <row r="20" spans="1:20" ht="16.5" customHeight="1">
      <c r="A20" s="127"/>
      <c r="B20" s="143"/>
      <c r="C20" s="149"/>
      <c r="D20" s="40" t="s">
        <v>68</v>
      </c>
      <c r="E20" s="17" t="s">
        <v>54</v>
      </c>
      <c r="F20" s="17" t="s">
        <v>54</v>
      </c>
      <c r="G20" s="23" t="s">
        <v>54</v>
      </c>
      <c r="H20" s="29" t="s">
        <v>54</v>
      </c>
      <c r="I20" s="17" t="s">
        <v>54</v>
      </c>
      <c r="J20" s="17" t="s">
        <v>54</v>
      </c>
      <c r="K20" s="30" t="s">
        <v>54</v>
      </c>
      <c r="L20" s="28"/>
      <c r="M20" s="1"/>
      <c r="N20" s="1"/>
      <c r="O20" s="1"/>
      <c r="P20" s="1"/>
      <c r="Q20" s="1"/>
      <c r="R20" s="1"/>
      <c r="S20" s="1"/>
      <c r="T20" s="1"/>
    </row>
    <row r="21" spans="1:20" ht="27" customHeight="1">
      <c r="A21" s="128"/>
      <c r="B21" s="144"/>
      <c r="C21" s="151"/>
      <c r="D21" s="40" t="s">
        <v>71</v>
      </c>
      <c r="E21" s="17" t="s">
        <v>54</v>
      </c>
      <c r="F21" s="17"/>
      <c r="G21" s="23"/>
      <c r="H21" s="29"/>
      <c r="I21" s="17"/>
      <c r="J21" s="17"/>
      <c r="K21" s="30"/>
      <c r="L21" s="28"/>
      <c r="M21" s="1"/>
      <c r="N21" s="1"/>
      <c r="O21" s="1"/>
      <c r="P21" s="1"/>
      <c r="Q21" s="1"/>
      <c r="R21" s="1"/>
      <c r="S21" s="1"/>
      <c r="T21" s="1"/>
    </row>
    <row r="22" spans="1:20" ht="27.75" customHeight="1">
      <c r="A22" s="20"/>
      <c r="B22" s="21"/>
      <c r="C22" s="24" t="s">
        <v>65</v>
      </c>
      <c r="D22" s="40" t="s">
        <v>44</v>
      </c>
      <c r="E22" s="17" t="s">
        <v>54</v>
      </c>
      <c r="F22" s="17" t="s">
        <v>54</v>
      </c>
      <c r="G22" s="23" t="s">
        <v>54</v>
      </c>
      <c r="H22" s="29" t="s">
        <v>54</v>
      </c>
      <c r="I22" s="17" t="s">
        <v>54</v>
      </c>
      <c r="J22" s="17" t="s">
        <v>54</v>
      </c>
      <c r="K22" s="30" t="s">
        <v>54</v>
      </c>
      <c r="L22" s="28"/>
      <c r="M22" s="1"/>
      <c r="N22" s="1"/>
      <c r="O22" s="1"/>
      <c r="P22" s="1"/>
      <c r="Q22" s="1"/>
      <c r="R22" s="1"/>
      <c r="S22" s="1"/>
      <c r="T22" s="1"/>
    </row>
    <row r="23" spans="1:20" ht="40.5" customHeight="1">
      <c r="A23" s="126"/>
      <c r="B23" s="142"/>
      <c r="C23" s="148" t="s">
        <v>45</v>
      </c>
      <c r="D23" s="40" t="s">
        <v>46</v>
      </c>
      <c r="E23" s="17" t="s">
        <v>54</v>
      </c>
      <c r="F23" s="17" t="s">
        <v>54</v>
      </c>
      <c r="G23" s="23" t="s">
        <v>54</v>
      </c>
      <c r="H23" s="29" t="s">
        <v>54</v>
      </c>
      <c r="I23" s="17" t="s">
        <v>54</v>
      </c>
      <c r="J23" s="17" t="s">
        <v>54</v>
      </c>
      <c r="K23" s="30" t="s">
        <v>54</v>
      </c>
      <c r="L23" s="28"/>
      <c r="M23" s="1"/>
      <c r="N23" s="1"/>
      <c r="O23" s="1"/>
      <c r="P23" s="1"/>
      <c r="Q23" s="1"/>
      <c r="R23" s="1"/>
      <c r="S23" s="1"/>
      <c r="T23" s="1"/>
    </row>
    <row r="24" spans="1:20" ht="53.25" customHeight="1">
      <c r="A24" s="127"/>
      <c r="B24" s="143"/>
      <c r="C24" s="149"/>
      <c r="D24" s="40" t="s">
        <v>47</v>
      </c>
      <c r="E24" s="17" t="s">
        <v>54</v>
      </c>
      <c r="F24" s="17" t="s">
        <v>54</v>
      </c>
      <c r="G24" s="23" t="s">
        <v>54</v>
      </c>
      <c r="H24" s="29" t="s">
        <v>54</v>
      </c>
      <c r="I24" s="17" t="s">
        <v>54</v>
      </c>
      <c r="J24" s="17" t="s">
        <v>54</v>
      </c>
      <c r="K24" s="30" t="s">
        <v>54</v>
      </c>
      <c r="L24" s="28"/>
      <c r="M24" s="1"/>
      <c r="N24" s="1"/>
      <c r="O24" s="1"/>
      <c r="P24" s="1"/>
      <c r="Q24" s="1"/>
      <c r="R24" s="1"/>
      <c r="S24" s="1"/>
      <c r="T24" s="1"/>
    </row>
    <row r="25" spans="1:20" ht="66" customHeight="1">
      <c r="A25" s="128"/>
      <c r="B25" s="144"/>
      <c r="C25" s="151"/>
      <c r="D25" s="40" t="s">
        <v>48</v>
      </c>
      <c r="E25" s="17" t="s">
        <v>54</v>
      </c>
      <c r="F25" s="17" t="s">
        <v>54</v>
      </c>
      <c r="G25" s="23" t="s">
        <v>54</v>
      </c>
      <c r="H25" s="29" t="s">
        <v>54</v>
      </c>
      <c r="I25" s="17" t="s">
        <v>54</v>
      </c>
      <c r="J25" s="17" t="s">
        <v>54</v>
      </c>
      <c r="K25" s="30" t="s">
        <v>54</v>
      </c>
      <c r="L25" s="28"/>
      <c r="M25" s="1"/>
      <c r="N25" s="1"/>
      <c r="O25" s="1"/>
      <c r="P25" s="1"/>
      <c r="Q25" s="1"/>
      <c r="R25" s="1"/>
      <c r="S25" s="1"/>
      <c r="T25" s="1"/>
    </row>
    <row r="26" spans="1:20" ht="28.5" customHeight="1">
      <c r="A26" s="126"/>
      <c r="B26" s="142"/>
      <c r="C26" s="148" t="s">
        <v>69</v>
      </c>
      <c r="D26" s="40" t="s">
        <v>49</v>
      </c>
      <c r="E26" s="17" t="s">
        <v>54</v>
      </c>
      <c r="F26" s="17" t="s">
        <v>54</v>
      </c>
      <c r="G26" s="23" t="s">
        <v>54</v>
      </c>
      <c r="H26" s="29" t="s">
        <v>54</v>
      </c>
      <c r="I26" s="17" t="s">
        <v>54</v>
      </c>
      <c r="J26" s="17" t="s">
        <v>54</v>
      </c>
      <c r="K26" s="30" t="s">
        <v>54</v>
      </c>
      <c r="L26" s="28"/>
      <c r="M26" s="1"/>
      <c r="N26" s="1"/>
      <c r="O26" s="1"/>
      <c r="P26" s="1"/>
      <c r="Q26" s="1"/>
      <c r="R26" s="1"/>
      <c r="S26" s="1"/>
      <c r="T26" s="1"/>
    </row>
    <row r="27" spans="1:20" ht="28.5" customHeight="1">
      <c r="A27" s="127"/>
      <c r="B27" s="143"/>
      <c r="C27" s="149"/>
      <c r="D27" s="35" t="s">
        <v>50</v>
      </c>
      <c r="E27" s="17" t="s">
        <v>54</v>
      </c>
      <c r="F27" s="17" t="s">
        <v>54</v>
      </c>
      <c r="G27" s="23" t="s">
        <v>54</v>
      </c>
      <c r="H27" s="29" t="s">
        <v>54</v>
      </c>
      <c r="I27" s="17" t="s">
        <v>54</v>
      </c>
      <c r="J27" s="17" t="s">
        <v>54</v>
      </c>
      <c r="K27" s="30" t="s">
        <v>54</v>
      </c>
      <c r="L27" s="28"/>
      <c r="M27" s="1"/>
      <c r="N27" s="1"/>
      <c r="O27" s="1"/>
      <c r="P27" s="1"/>
      <c r="Q27" s="1"/>
      <c r="R27" s="1"/>
      <c r="S27" s="1"/>
      <c r="T27" s="1"/>
    </row>
    <row r="28" spans="1:20" ht="53.25" customHeight="1">
      <c r="A28" s="167"/>
      <c r="B28" s="177"/>
      <c r="C28" s="132" t="s">
        <v>70</v>
      </c>
      <c r="D28" s="40" t="s">
        <v>52</v>
      </c>
      <c r="E28" s="17" t="s">
        <v>54</v>
      </c>
      <c r="F28" s="17" t="s">
        <v>54</v>
      </c>
      <c r="G28" s="23" t="s">
        <v>54</v>
      </c>
      <c r="H28" s="29" t="s">
        <v>54</v>
      </c>
      <c r="I28" s="17" t="s">
        <v>54</v>
      </c>
      <c r="J28" s="17" t="s">
        <v>54</v>
      </c>
      <c r="K28" s="30" t="s">
        <v>54</v>
      </c>
      <c r="L28" s="28"/>
      <c r="M28" s="1"/>
      <c r="N28" s="1"/>
      <c r="O28" s="1"/>
      <c r="P28" s="1"/>
      <c r="Q28" s="1"/>
      <c r="R28" s="1"/>
      <c r="S28" s="1"/>
      <c r="T28" s="1"/>
    </row>
    <row r="29" spans="1:20" ht="15.75" customHeight="1">
      <c r="A29" s="167"/>
      <c r="B29" s="177"/>
      <c r="C29" s="132"/>
      <c r="D29" s="40" t="s">
        <v>51</v>
      </c>
      <c r="E29" s="17" t="s">
        <v>54</v>
      </c>
      <c r="F29" s="17" t="s">
        <v>54</v>
      </c>
      <c r="G29" s="23" t="s">
        <v>54</v>
      </c>
      <c r="H29" s="29" t="s">
        <v>54</v>
      </c>
      <c r="I29" s="17" t="s">
        <v>54</v>
      </c>
      <c r="J29" s="17" t="s">
        <v>54</v>
      </c>
      <c r="K29" s="30" t="s">
        <v>54</v>
      </c>
      <c r="L29" s="28"/>
      <c r="M29" s="1"/>
      <c r="N29" s="1"/>
      <c r="O29" s="1"/>
      <c r="P29" s="1"/>
      <c r="Q29" s="1"/>
      <c r="R29" s="1"/>
      <c r="S29" s="1"/>
      <c r="T29" s="1"/>
    </row>
    <row r="30" spans="1:20" ht="41.25" customHeight="1">
      <c r="A30" s="167"/>
      <c r="B30" s="177"/>
      <c r="C30" s="132"/>
      <c r="D30" s="40" t="s">
        <v>61</v>
      </c>
      <c r="E30" s="17" t="s">
        <v>54</v>
      </c>
      <c r="F30" s="17" t="s">
        <v>54</v>
      </c>
      <c r="G30" s="23" t="s">
        <v>54</v>
      </c>
      <c r="H30" s="38" t="s">
        <v>54</v>
      </c>
      <c r="I30" s="22" t="s">
        <v>54</v>
      </c>
      <c r="J30" s="22" t="s">
        <v>54</v>
      </c>
      <c r="K30" s="39" t="s">
        <v>54</v>
      </c>
      <c r="L30" s="28"/>
      <c r="M30" s="1"/>
      <c r="N30" s="1"/>
      <c r="O30" s="1"/>
      <c r="P30" s="1"/>
      <c r="Q30" s="1"/>
      <c r="R30" s="1"/>
      <c r="S30" s="1"/>
      <c r="T30" s="1"/>
    </row>
    <row r="31" spans="1:20" ht="16.5" customHeight="1">
      <c r="A31" s="36"/>
      <c r="B31" s="17"/>
      <c r="C31" s="17" t="s">
        <v>54</v>
      </c>
      <c r="D31" s="17" t="s">
        <v>54</v>
      </c>
      <c r="E31" s="17" t="s">
        <v>54</v>
      </c>
      <c r="F31" s="17" t="s">
        <v>54</v>
      </c>
      <c r="G31" s="23" t="s">
        <v>54</v>
      </c>
      <c r="H31" s="29" t="s">
        <v>54</v>
      </c>
      <c r="I31" s="17" t="s">
        <v>54</v>
      </c>
      <c r="J31" s="17" t="s">
        <v>54</v>
      </c>
      <c r="K31" s="30" t="s">
        <v>54</v>
      </c>
      <c r="L31" s="28"/>
      <c r="M31" s="1"/>
      <c r="N31" s="1"/>
      <c r="O31" s="1"/>
      <c r="P31" s="1"/>
      <c r="Q31" s="1"/>
      <c r="R31" s="1"/>
      <c r="S31" s="1"/>
      <c r="T31" s="1"/>
    </row>
    <row r="32" spans="1:20" ht="15.75" customHeight="1" thickBot="1">
      <c r="A32" s="34"/>
      <c r="B32" s="17" t="s">
        <v>54</v>
      </c>
      <c r="C32" s="17" t="s">
        <v>54</v>
      </c>
      <c r="D32" s="22" t="s">
        <v>54</v>
      </c>
      <c r="E32" s="22" t="s">
        <v>54</v>
      </c>
      <c r="F32" s="22" t="s">
        <v>54</v>
      </c>
      <c r="G32" s="37" t="s">
        <v>54</v>
      </c>
      <c r="H32" s="42" t="s">
        <v>54</v>
      </c>
      <c r="I32" s="43" t="s">
        <v>54</v>
      </c>
      <c r="J32" s="43" t="s">
        <v>54</v>
      </c>
      <c r="K32" s="44" t="s">
        <v>54</v>
      </c>
      <c r="L32" s="28"/>
      <c r="M32" s="1"/>
      <c r="N32" s="1"/>
      <c r="O32" s="1"/>
      <c r="P32" s="1"/>
      <c r="Q32" s="1"/>
      <c r="R32" s="1"/>
      <c r="S32" s="1"/>
      <c r="T32" s="1"/>
    </row>
    <row r="33" spans="1:12" ht="15.75" customHeight="1">
      <c r="A33" s="164" t="s">
        <v>53</v>
      </c>
      <c r="B33" s="165"/>
      <c r="C33" s="165"/>
      <c r="D33" s="165"/>
      <c r="E33" s="165"/>
      <c r="F33" s="165"/>
      <c r="G33" s="166"/>
      <c r="H33" s="10" t="s">
        <v>54</v>
      </c>
      <c r="I33" s="11" t="s">
        <v>54</v>
      </c>
      <c r="J33" s="11" t="s">
        <v>54</v>
      </c>
      <c r="K33" s="25" t="s">
        <v>54</v>
      </c>
      <c r="L33" s="161"/>
    </row>
    <row r="34" spans="1:12" ht="15.75" customHeight="1">
      <c r="A34" s="145" t="s">
        <v>55</v>
      </c>
      <c r="B34" s="146"/>
      <c r="C34" s="146"/>
      <c r="D34" s="146"/>
      <c r="E34" s="146"/>
      <c r="F34" s="146"/>
      <c r="G34" s="147"/>
      <c r="H34" s="12" t="s">
        <v>54</v>
      </c>
      <c r="I34" s="13" t="s">
        <v>54</v>
      </c>
      <c r="J34" s="13" t="s">
        <v>54</v>
      </c>
      <c r="K34" s="26" t="s">
        <v>54</v>
      </c>
      <c r="L34" s="162"/>
    </row>
    <row r="35" spans="1:12" ht="15.75" customHeight="1">
      <c r="A35" s="145" t="s">
        <v>56</v>
      </c>
      <c r="B35" s="146"/>
      <c r="C35" s="146"/>
      <c r="D35" s="146"/>
      <c r="E35" s="146"/>
      <c r="F35" s="146"/>
      <c r="G35" s="147"/>
      <c r="H35" s="12" t="s">
        <v>54</v>
      </c>
      <c r="I35" s="13" t="s">
        <v>54</v>
      </c>
      <c r="J35" s="13" t="s">
        <v>54</v>
      </c>
      <c r="K35" s="26" t="s">
        <v>54</v>
      </c>
      <c r="L35" s="162"/>
    </row>
    <row r="36" spans="1:12" ht="15.75" customHeight="1">
      <c r="A36" s="145" t="s">
        <v>57</v>
      </c>
      <c r="B36" s="146"/>
      <c r="C36" s="146"/>
      <c r="D36" s="146"/>
      <c r="E36" s="146"/>
      <c r="F36" s="146"/>
      <c r="G36" s="147"/>
      <c r="H36" s="12" t="s">
        <v>54</v>
      </c>
      <c r="I36" s="13" t="s">
        <v>54</v>
      </c>
      <c r="J36" s="13" t="s">
        <v>54</v>
      </c>
      <c r="K36" s="26" t="s">
        <v>54</v>
      </c>
      <c r="L36" s="162"/>
    </row>
    <row r="37" spans="1:12" ht="15.75" customHeight="1">
      <c r="A37" s="171" t="s">
        <v>58</v>
      </c>
      <c r="B37" s="172"/>
      <c r="C37" s="172"/>
      <c r="D37" s="172"/>
      <c r="E37" s="172"/>
      <c r="F37" s="172"/>
      <c r="G37" s="173"/>
      <c r="H37" s="12" t="s">
        <v>54</v>
      </c>
      <c r="I37" s="13" t="s">
        <v>54</v>
      </c>
      <c r="J37" s="13" t="s">
        <v>54</v>
      </c>
      <c r="K37" s="26" t="s">
        <v>54</v>
      </c>
      <c r="L37" s="162"/>
    </row>
    <row r="38" spans="1:12" ht="15.75" customHeight="1" thickBot="1">
      <c r="A38" s="174" t="s">
        <v>59</v>
      </c>
      <c r="B38" s="175"/>
      <c r="C38" s="175"/>
      <c r="D38" s="175"/>
      <c r="E38" s="175"/>
      <c r="F38" s="175"/>
      <c r="G38" s="176"/>
      <c r="H38" s="14" t="s">
        <v>54</v>
      </c>
      <c r="I38" s="15" t="s">
        <v>54</v>
      </c>
      <c r="J38" s="15" t="s">
        <v>54</v>
      </c>
      <c r="K38" s="27" t="s">
        <v>54</v>
      </c>
      <c r="L38" s="163"/>
    </row>
    <row r="39" spans="1:20" ht="12.75">
      <c r="A39" s="5"/>
      <c r="B39" s="6"/>
      <c r="C39" s="8"/>
      <c r="D39" s="9"/>
      <c r="E39" s="8"/>
      <c r="F39" s="8"/>
      <c r="G39" s="8"/>
      <c r="H39" s="8"/>
      <c r="I39" s="8"/>
      <c r="J39" s="8"/>
      <c r="K39" s="8"/>
      <c r="L39" s="7"/>
      <c r="M39" s="1"/>
      <c r="N39" s="1"/>
      <c r="O39" s="1"/>
      <c r="P39" s="1"/>
      <c r="Q39" s="1"/>
      <c r="R39" s="1"/>
      <c r="S39" s="1"/>
      <c r="T39" s="1"/>
    </row>
    <row r="40" spans="1:20" ht="12.75">
      <c r="A40" s="5"/>
      <c r="B40" s="6"/>
      <c r="C40" s="8"/>
      <c r="D40" s="9"/>
      <c r="E40" s="8"/>
      <c r="F40" s="8"/>
      <c r="G40" s="8"/>
      <c r="H40" s="8"/>
      <c r="I40" s="8"/>
      <c r="J40" s="8"/>
      <c r="K40" s="8"/>
      <c r="L40" s="7"/>
      <c r="M40" s="1"/>
      <c r="N40" s="1"/>
      <c r="O40" s="1"/>
      <c r="P40" s="1"/>
      <c r="Q40" s="1"/>
      <c r="R40" s="1"/>
      <c r="S40" s="1"/>
      <c r="T40" s="1"/>
    </row>
    <row r="41" spans="1:12" ht="12.75">
      <c r="A41" s="168" t="s">
        <v>36</v>
      </c>
      <c r="B41" s="169"/>
      <c r="C41" s="169"/>
      <c r="D41" s="169"/>
      <c r="E41" s="169"/>
      <c r="F41" s="169"/>
      <c r="G41" s="169"/>
      <c r="H41" s="169"/>
      <c r="I41" s="169"/>
      <c r="J41" s="169"/>
      <c r="K41" s="169"/>
      <c r="L41" s="170"/>
    </row>
    <row r="42" spans="1:12" ht="25.5" customHeight="1">
      <c r="A42" s="113" t="s">
        <v>37</v>
      </c>
      <c r="B42" s="114"/>
      <c r="C42" s="114"/>
      <c r="D42" s="114"/>
      <c r="E42" s="114"/>
      <c r="F42" s="114"/>
      <c r="G42" s="114"/>
      <c r="H42" s="114"/>
      <c r="I42" s="114"/>
      <c r="J42" s="114"/>
      <c r="K42" s="114"/>
      <c r="L42" s="115"/>
    </row>
    <row r="43" spans="1:12" ht="12.75">
      <c r="A43" s="113" t="s">
        <v>38</v>
      </c>
      <c r="B43" s="114"/>
      <c r="C43" s="114"/>
      <c r="D43" s="114"/>
      <c r="E43" s="114"/>
      <c r="F43" s="114"/>
      <c r="G43" s="114"/>
      <c r="H43" s="114"/>
      <c r="I43" s="114"/>
      <c r="J43" s="114"/>
      <c r="K43" s="114"/>
      <c r="L43" s="115"/>
    </row>
    <row r="44" spans="1:12" ht="15" customHeight="1">
      <c r="A44" s="113" t="s">
        <v>39</v>
      </c>
      <c r="B44" s="114"/>
      <c r="C44" s="114"/>
      <c r="D44" s="114"/>
      <c r="E44" s="114"/>
      <c r="F44" s="114"/>
      <c r="G44" s="114"/>
      <c r="H44" s="114"/>
      <c r="I44" s="114"/>
      <c r="J44" s="114"/>
      <c r="K44" s="114"/>
      <c r="L44" s="115"/>
    </row>
    <row r="45" spans="1:12" ht="12.75">
      <c r="A45" s="113" t="s">
        <v>40</v>
      </c>
      <c r="B45" s="114"/>
      <c r="C45" s="114"/>
      <c r="D45" s="114"/>
      <c r="E45" s="114"/>
      <c r="F45" s="114"/>
      <c r="G45" s="114"/>
      <c r="H45" s="114"/>
      <c r="I45" s="114"/>
      <c r="J45" s="114"/>
      <c r="K45" s="114"/>
      <c r="L45" s="115"/>
    </row>
    <row r="46" spans="1:12" ht="12.75">
      <c r="A46" s="116" t="s">
        <v>62</v>
      </c>
      <c r="B46" s="117"/>
      <c r="C46" s="117"/>
      <c r="D46" s="117"/>
      <c r="E46" s="117"/>
      <c r="F46" s="117"/>
      <c r="G46" s="117"/>
      <c r="H46" s="117"/>
      <c r="I46" s="117"/>
      <c r="J46" s="117"/>
      <c r="K46" s="117"/>
      <c r="L46" s="118"/>
    </row>
    <row r="47" spans="1:12" ht="12.75">
      <c r="A47" s="116" t="s">
        <v>42</v>
      </c>
      <c r="B47" s="117"/>
      <c r="C47" s="117"/>
      <c r="D47" s="117"/>
      <c r="E47" s="117"/>
      <c r="F47" s="117"/>
      <c r="G47" s="117"/>
      <c r="H47" s="117"/>
      <c r="I47" s="117"/>
      <c r="J47" s="117"/>
      <c r="K47" s="117"/>
      <c r="L47" s="118"/>
    </row>
    <row r="48" spans="1:12" ht="12.75">
      <c r="A48" s="116" t="s">
        <v>41</v>
      </c>
      <c r="B48" s="117"/>
      <c r="C48" s="117"/>
      <c r="D48" s="117"/>
      <c r="E48" s="117"/>
      <c r="F48" s="117"/>
      <c r="G48" s="117"/>
      <c r="H48" s="117"/>
      <c r="I48" s="117"/>
      <c r="J48" s="117"/>
      <c r="K48" s="117"/>
      <c r="L48" s="118"/>
    </row>
    <row r="49" spans="1:12" ht="24.75" customHeight="1">
      <c r="A49" s="155" t="s">
        <v>74</v>
      </c>
      <c r="B49" s="156"/>
      <c r="C49" s="156"/>
      <c r="D49" s="156"/>
      <c r="E49" s="156"/>
      <c r="F49" s="156"/>
      <c r="G49" s="156"/>
      <c r="H49" s="156"/>
      <c r="I49" s="156"/>
      <c r="J49" s="156"/>
      <c r="K49" s="156"/>
      <c r="L49" s="157"/>
    </row>
  </sheetData>
  <sheetProtection/>
  <mergeCells count="51">
    <mergeCell ref="J2:K2"/>
    <mergeCell ref="F4:H4"/>
    <mergeCell ref="J4:L4"/>
    <mergeCell ref="A6:L6"/>
    <mergeCell ref="E8:E11"/>
    <mergeCell ref="F8:F11"/>
    <mergeCell ref="A8:A11"/>
    <mergeCell ref="B8:B11"/>
    <mergeCell ref="C8:C11"/>
    <mergeCell ref="D8:D11"/>
    <mergeCell ref="G8:G11"/>
    <mergeCell ref="H8:K8"/>
    <mergeCell ref="L8:L11"/>
    <mergeCell ref="H9:H11"/>
    <mergeCell ref="I9:K9"/>
    <mergeCell ref="I10:J10"/>
    <mergeCell ref="K10:K11"/>
    <mergeCell ref="H12:K12"/>
    <mergeCell ref="A13:L13"/>
    <mergeCell ref="A14:A15"/>
    <mergeCell ref="B14:B15"/>
    <mergeCell ref="C14:C15"/>
    <mergeCell ref="A18:A21"/>
    <mergeCell ref="B18:B21"/>
    <mergeCell ref="C18:C21"/>
    <mergeCell ref="B17:G17"/>
    <mergeCell ref="A23:A25"/>
    <mergeCell ref="B23:B25"/>
    <mergeCell ref="C23:C25"/>
    <mergeCell ref="A26:A27"/>
    <mergeCell ref="B26:B27"/>
    <mergeCell ref="C26:C27"/>
    <mergeCell ref="A28:A30"/>
    <mergeCell ref="B28:B30"/>
    <mergeCell ref="C28:C30"/>
    <mergeCell ref="A41:L41"/>
    <mergeCell ref="A33:G33"/>
    <mergeCell ref="L33:L38"/>
    <mergeCell ref="A34:G34"/>
    <mergeCell ref="A35:G35"/>
    <mergeCell ref="A36:G36"/>
    <mergeCell ref="A37:G37"/>
    <mergeCell ref="A38:G38"/>
    <mergeCell ref="A48:L48"/>
    <mergeCell ref="A49:L49"/>
    <mergeCell ref="A42:L42"/>
    <mergeCell ref="A43:L43"/>
    <mergeCell ref="A44:L44"/>
    <mergeCell ref="A45:L45"/>
    <mergeCell ref="A46:L46"/>
    <mergeCell ref="A47:L47"/>
  </mergeCells>
  <printOptions/>
  <pageMargins left="0.2362204724409449" right="0.2362204724409449" top="0.3937007874015748" bottom="0.3937007874015748" header="0.31496062992125984" footer="0.31496062992125984"/>
  <pageSetup horizontalDpi="600" verticalDpi="600" orientation="landscape" paperSize="9" scale="79" r:id="rId1"/>
  <colBreaks count="1" manualBreakCount="1">
    <brk id="12"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rasius</dc:creator>
  <cp:keywords/>
  <dc:description/>
  <cp:lastModifiedBy>Giedre</cp:lastModifiedBy>
  <cp:lastPrinted>2016-02-08T10:45:02Z</cp:lastPrinted>
  <dcterms:created xsi:type="dcterms:W3CDTF">2011-01-28T08:13:25Z</dcterms:created>
  <dcterms:modified xsi:type="dcterms:W3CDTF">2016-11-10T10:25:08Z</dcterms:modified>
  <cp:category/>
  <cp:version/>
  <cp:contentType/>
  <cp:contentStatus/>
</cp:coreProperties>
</file>